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tpisani ugovori" sheetId="1" r:id="rId1"/>
    <sheet name="PO ODJELIMA" sheetId="2" r:id="rId2"/>
  </sheets>
  <definedNames>
    <definedName name="_xlnm._FilterDatabase" localSheetId="1" hidden="1">'PO ODJELIMA'!$A$2:$F$20</definedName>
  </definedNames>
  <calcPr fullCalcOnLoad="1"/>
</workbook>
</file>

<file path=xl/sharedStrings.xml><?xml version="1.0" encoding="utf-8"?>
<sst xmlns="http://schemas.openxmlformats.org/spreadsheetml/2006/main" count="168" uniqueCount="60">
  <si>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</si>
  <si>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</si>
  <si>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</si>
  <si>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</si>
  <si>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</si>
  <si>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</si>
  <si>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</si>
  <si>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UKUPNO</t>
  </si>
  <si>
    <t>Policija</t>
  </si>
  <si>
    <t>Nabavka vozila za potrebe policije Brčko distrikta BiH</t>
  </si>
  <si>
    <t>Autorad d.o.o. Pelagićevo</t>
  </si>
  <si>
    <t>Brčko gas d.o.o. Brčko</t>
  </si>
  <si>
    <t>Objedinjeno od strane Pododjeljenja za informatiku</t>
  </si>
  <si>
    <t>Popravka i održavanje štampača, fotokopir aparata, faks uređaja, skenera i multifunkcijskih uređaja - LOT 2, okvirni sporazum za tri godine</t>
  </si>
  <si>
    <t>"11" d.o.o. Ustočno Sarajevo
Network I d.o.o. Bijeljina
Tehnokomd.o.o. Brčko
Alcoop d.o.o. Brčko
Prointer ITSS d.o.o. Banja Luka
Sector Technology d.o.o. Brčko
Copitrade d.o.o. Bijeljina
Intec d.o.o. Brčko
Alf-om d.o.o. Banja Luka</t>
  </si>
  <si>
    <t>Nabavka Microsoft licenci za potrebe Vlade Brčko distrikta BiH  za 2017. 2018. i 2019. godinu</t>
  </si>
  <si>
    <t>Stručni i administrativni poslovi</t>
  </si>
  <si>
    <t>SYS Company d.o.o. Sarajevo</t>
  </si>
  <si>
    <t>IZVJEŠTAJ O DODJELJENIM UGOVORIMA U TOKU JANUARA   2017. GODINE</t>
  </si>
  <si>
    <t xml:space="preserve">Otvoreni </t>
  </si>
  <si>
    <t>13-002295/16-Kancelarijski i potrošni materijal  za potrebe Skupštine Brčko distrikt BiH-LOT 2</t>
  </si>
  <si>
    <t>Skupština</t>
  </si>
  <si>
    <t>Copitrade,Bijeljina</t>
  </si>
  <si>
    <t>13-001385/15-Nabava, isporuka, montaža i puštanje u rad medicinske opreme: višekanalni, biohemijski analizator potpuno otvorenog tipa, hematološki brojač 3 diff, centrifuga i rotator</t>
  </si>
  <si>
    <t>Zdravstvo</t>
  </si>
  <si>
    <t>Broma Bel,Banja Luka</t>
  </si>
  <si>
    <t>konkurentski</t>
  </si>
  <si>
    <t>nabava digitalnog fotoaparata</t>
  </si>
  <si>
    <t>DOO MIT-ALEX TUZLA</t>
  </si>
  <si>
    <t>usluge VPN mobilne telefonije</t>
  </si>
  <si>
    <t>revizija</t>
  </si>
  <si>
    <t>DOO BH TELECOM Sarajevo</t>
  </si>
  <si>
    <t>10.01.2017.</t>
  </si>
  <si>
    <t>Nabavka usluge prevoza putnika (građana i učenika) u javnom linijskom prevozu u Brčko distriktu BiH – okvirni 2017-2019</t>
  </si>
  <si>
    <t>Obrazovanje</t>
  </si>
  <si>
    <t>Konzorcij d.o.o. „KRAJNOVIĆ“ Brčko i d.d. „LASER“ Brčko</t>
  </si>
  <si>
    <t>Nabavka internet usluga za 2017 godinu - okvirni sporazum</t>
  </si>
  <si>
    <t>Stručni i administrativni</t>
  </si>
  <si>
    <t>"Telekomunikacije Republike Srpske" a.d. Banja Luka</t>
  </si>
  <si>
    <t>"Nabavka računara i periferne opreme - Pododjeljenje za informatiku"</t>
  </si>
  <si>
    <t>"Network I" d.o.o. Bijeljina</t>
  </si>
  <si>
    <t>Pregovarački</t>
  </si>
  <si>
    <t>Direkcija za finansije</t>
  </si>
  <si>
    <t>Optima IT” d.o.o. - Mostar</t>
  </si>
  <si>
    <t>Anex II dio B</t>
  </si>
  <si>
    <t>Nabavka usluga kotizacije u Dubaiu</t>
  </si>
  <si>
    <t>Evropske integracije</t>
  </si>
  <si>
    <t>Strategic markenting</t>
  </si>
  <si>
    <t>24.01.2017.</t>
  </si>
  <si>
    <t>Konkurentski</t>
  </si>
  <si>
    <t>Nabavka usluga hotelskog smještaja u Dubaiu</t>
  </si>
  <si>
    <t>Turist</t>
  </si>
  <si>
    <t>Nabavka usluga kotizacije u Brčkom</t>
  </si>
  <si>
    <t>Revizija</t>
  </si>
  <si>
    <t>Fin consult</t>
  </si>
  <si>
    <t>30.01.2017.</t>
  </si>
  <si>
    <t>Nabavka pića i napitaka</t>
  </si>
  <si>
    <t>Redex Banovići</t>
  </si>
  <si>
    <t>Vršenje usluga održavanja aplikativnog        software-a (Ras aplikacija) u 2017. godini za potrebe Direkcije za finansije</t>
  </si>
  <si>
    <t>UKUPNO: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</si>
</sst>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27"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wrapText="1"/>
    </xf>
    <xf numFmtId="4" fontId="2" fillId="20" borderId="10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1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14" fontId="22" fillId="0" borderId="12" xfId="57" applyNumberFormat="1" applyFont="1" applyFill="1" applyBorder="1" applyAlignment="1">
      <alignment horizontal="right"/>
      <protection/>
    </xf>
    <xf numFmtId="0" fontId="22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justify"/>
    </xf>
    <xf numFmtId="0" fontId="22" fillId="0" borderId="12" xfId="0" applyFont="1" applyBorder="1" applyAlignment="1">
      <alignment/>
    </xf>
    <xf numFmtId="172" fontId="24" fillId="0" borderId="12" xfId="0" applyNumberFormat="1" applyFont="1" applyBorder="1" applyAlignment="1">
      <alignment horizontal="right" wrapText="1"/>
    </xf>
    <xf numFmtId="172" fontId="23" fillId="0" borderId="12" xfId="0" applyNumberFormat="1" applyFont="1" applyBorder="1" applyAlignment="1">
      <alignment/>
    </xf>
    <xf numFmtId="172" fontId="24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zoomScalePageLayoutView="0" workbookViewId="0" topLeftCell="A1">
      <pane xSplit="6" ySplit="2" topLeftCell="G1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10" sqref="D10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2" t="s">
        <v>18</v>
      </c>
      <c r="B1" s="32"/>
      <c r="C1" s="32"/>
      <c r="D1" s="32"/>
      <c r="E1" s="32"/>
      <c r="F1" s="3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42.75" customHeight="1">
      <c r="A3" s="16" t="s">
        <v>44</v>
      </c>
      <c r="B3" s="19" t="s">
        <v>45</v>
      </c>
      <c r="C3" s="19" t="s">
        <v>46</v>
      </c>
      <c r="D3" s="20" t="s">
        <v>47</v>
      </c>
      <c r="E3" s="30">
        <v>7012.62</v>
      </c>
      <c r="F3" s="15" t="s">
        <v>48</v>
      </c>
    </row>
    <row r="4" spans="1:7" ht="42.75" customHeight="1">
      <c r="A4" s="16" t="s">
        <v>44</v>
      </c>
      <c r="B4" s="19" t="s">
        <v>52</v>
      </c>
      <c r="C4" s="19" t="s">
        <v>53</v>
      </c>
      <c r="D4" s="19" t="s">
        <v>54</v>
      </c>
      <c r="E4" s="30">
        <v>540</v>
      </c>
      <c r="F4" s="22" t="s">
        <v>55</v>
      </c>
      <c r="G4" s="11">
        <f>SUM(E3:E4)</f>
        <v>7552.62</v>
      </c>
    </row>
    <row r="5" spans="1:6" ht="36.75" customHeight="1">
      <c r="A5" s="16" t="s">
        <v>26</v>
      </c>
      <c r="B5" s="24" t="s">
        <v>27</v>
      </c>
      <c r="C5" s="17" t="s">
        <v>8</v>
      </c>
      <c r="D5" s="24" t="s">
        <v>28</v>
      </c>
      <c r="E5" s="30">
        <v>2750.67</v>
      </c>
      <c r="F5" s="15">
        <v>42744</v>
      </c>
    </row>
    <row r="6" spans="1:6" ht="42.75" customHeight="1">
      <c r="A6" s="16" t="s">
        <v>26</v>
      </c>
      <c r="B6" s="24" t="s">
        <v>29</v>
      </c>
      <c r="C6" s="18" t="s">
        <v>30</v>
      </c>
      <c r="D6" s="24" t="s">
        <v>31</v>
      </c>
      <c r="E6" s="30">
        <v>17667</v>
      </c>
      <c r="F6" s="15" t="s">
        <v>32</v>
      </c>
    </row>
    <row r="7" spans="1:7" ht="42.75" customHeight="1">
      <c r="A7" s="16" t="s">
        <v>49</v>
      </c>
      <c r="B7" s="19" t="s">
        <v>50</v>
      </c>
      <c r="C7" s="19" t="s">
        <v>46</v>
      </c>
      <c r="D7" s="16" t="s">
        <v>51</v>
      </c>
      <c r="E7" s="30">
        <v>3488</v>
      </c>
      <c r="F7" s="21" t="s">
        <v>48</v>
      </c>
      <c r="G7" s="11">
        <f>SUM(E5:E7)</f>
        <v>23905.67</v>
      </c>
    </row>
    <row r="8" spans="1:6" ht="42.75" customHeight="1">
      <c r="A8" s="12" t="s">
        <v>6</v>
      </c>
      <c r="B8" s="23" t="s">
        <v>9</v>
      </c>
      <c r="C8" s="19" t="s">
        <v>8</v>
      </c>
      <c r="D8" s="17" t="s">
        <v>10</v>
      </c>
      <c r="E8" s="29">
        <v>247787.99</v>
      </c>
      <c r="F8" s="15">
        <v>42745</v>
      </c>
    </row>
    <row r="9" spans="1:6" ht="42.75" customHeight="1">
      <c r="A9" s="12" t="s">
        <v>6</v>
      </c>
      <c r="B9" s="23" t="s">
        <v>9</v>
      </c>
      <c r="C9" s="19" t="s">
        <v>8</v>
      </c>
      <c r="D9" s="17" t="s">
        <v>11</v>
      </c>
      <c r="E9" s="29">
        <v>252090.84</v>
      </c>
      <c r="F9" s="15">
        <v>42745</v>
      </c>
    </row>
    <row r="10" spans="1:6" ht="124.5" customHeight="1">
      <c r="A10" s="12" t="s">
        <v>6</v>
      </c>
      <c r="B10" s="23" t="s">
        <v>13</v>
      </c>
      <c r="C10" s="19" t="s">
        <v>12</v>
      </c>
      <c r="D10" s="17" t="s">
        <v>14</v>
      </c>
      <c r="E10" s="29">
        <v>281632.38</v>
      </c>
      <c r="F10" s="15">
        <v>42740</v>
      </c>
    </row>
    <row r="11" spans="1:6" ht="42.75" customHeight="1">
      <c r="A11" s="12" t="s">
        <v>6</v>
      </c>
      <c r="B11" s="23" t="s">
        <v>15</v>
      </c>
      <c r="C11" s="19" t="s">
        <v>16</v>
      </c>
      <c r="D11" s="17" t="s">
        <v>17</v>
      </c>
      <c r="E11" s="29">
        <v>526500</v>
      </c>
      <c r="F11" s="15">
        <v>42761</v>
      </c>
    </row>
    <row r="12" spans="1:6" ht="42.75" customHeight="1">
      <c r="A12" s="12" t="s">
        <v>6</v>
      </c>
      <c r="B12" s="26" t="s">
        <v>33</v>
      </c>
      <c r="C12" s="19" t="s">
        <v>34</v>
      </c>
      <c r="D12" s="27" t="s">
        <v>35</v>
      </c>
      <c r="E12" s="30">
        <v>7500000</v>
      </c>
      <c r="F12" s="15">
        <v>42755</v>
      </c>
    </row>
    <row r="13" spans="1:6" ht="42.75" customHeight="1">
      <c r="A13" s="12" t="s">
        <v>6</v>
      </c>
      <c r="B13" s="26" t="s">
        <v>36</v>
      </c>
      <c r="C13" s="19" t="s">
        <v>37</v>
      </c>
      <c r="D13" s="27" t="s">
        <v>38</v>
      </c>
      <c r="E13" s="30">
        <v>15429.96</v>
      </c>
      <c r="F13" s="15">
        <v>42761</v>
      </c>
    </row>
    <row r="14" spans="1:6" ht="42.75" customHeight="1">
      <c r="A14" s="12" t="s">
        <v>6</v>
      </c>
      <c r="B14" s="26" t="s">
        <v>39</v>
      </c>
      <c r="C14" s="19" t="s">
        <v>37</v>
      </c>
      <c r="D14" s="14" t="s">
        <v>40</v>
      </c>
      <c r="E14" s="30">
        <v>7458.75</v>
      </c>
      <c r="F14" s="15">
        <v>42762</v>
      </c>
    </row>
    <row r="15" spans="1:6" ht="42.75" customHeight="1">
      <c r="A15" s="12" t="s">
        <v>6</v>
      </c>
      <c r="B15" s="26" t="s">
        <v>56</v>
      </c>
      <c r="C15" s="19" t="s">
        <v>21</v>
      </c>
      <c r="D15" s="27" t="s">
        <v>57</v>
      </c>
      <c r="E15" s="30">
        <v>100620</v>
      </c>
      <c r="F15" s="15">
        <v>42753</v>
      </c>
    </row>
    <row r="16" spans="1:6" ht="42.75" customHeight="1">
      <c r="A16" s="12" t="s">
        <v>19</v>
      </c>
      <c r="B16" s="13" t="s">
        <v>20</v>
      </c>
      <c r="C16" s="12" t="s">
        <v>21</v>
      </c>
      <c r="D16" s="14" t="s">
        <v>22</v>
      </c>
      <c r="E16" s="30">
        <v>5620.63</v>
      </c>
      <c r="F16" s="15">
        <v>42755</v>
      </c>
    </row>
    <row r="17" spans="1:6" ht="42.75" customHeight="1">
      <c r="A17" s="12" t="s">
        <v>19</v>
      </c>
      <c r="B17" s="13" t="s">
        <v>23</v>
      </c>
      <c r="C17" s="12" t="s">
        <v>24</v>
      </c>
      <c r="D17" s="14" t="s">
        <v>25</v>
      </c>
      <c r="E17" s="30">
        <v>11173.5</v>
      </c>
      <c r="F17" s="15">
        <v>42762</v>
      </c>
    </row>
    <row r="18" spans="1:6" ht="42.75" customHeight="1">
      <c r="A18" s="12" t="s">
        <v>19</v>
      </c>
      <c r="B18" s="13" t="s">
        <v>20</v>
      </c>
      <c r="C18" s="12" t="s">
        <v>21</v>
      </c>
      <c r="D18" s="14" t="s">
        <v>22</v>
      </c>
      <c r="E18" s="30">
        <v>5620.63</v>
      </c>
      <c r="F18" s="15">
        <v>42755</v>
      </c>
    </row>
    <row r="19" spans="1:7" ht="42.75" customHeight="1">
      <c r="A19" s="12" t="s">
        <v>19</v>
      </c>
      <c r="B19" s="13" t="s">
        <v>23</v>
      </c>
      <c r="C19" s="12" t="s">
        <v>24</v>
      </c>
      <c r="D19" s="14" t="s">
        <v>25</v>
      </c>
      <c r="E19" s="30">
        <v>11173.5</v>
      </c>
      <c r="F19" s="15">
        <v>42762</v>
      </c>
      <c r="G19" s="11">
        <f>SUM(E8:E19)</f>
        <v>8965108.180000003</v>
      </c>
    </row>
    <row r="20" spans="1:7" ht="42.75" customHeight="1">
      <c r="A20" s="12" t="s">
        <v>41</v>
      </c>
      <c r="B20" s="25" t="s">
        <v>58</v>
      </c>
      <c r="C20" s="25" t="s">
        <v>42</v>
      </c>
      <c r="D20" s="28" t="s">
        <v>43</v>
      </c>
      <c r="E20" s="31">
        <v>14508</v>
      </c>
      <c r="F20" s="15">
        <v>42759</v>
      </c>
      <c r="G20" s="11">
        <f>E20</f>
        <v>14508</v>
      </c>
    </row>
    <row r="21" spans="4:7" ht="42.75" customHeight="1">
      <c r="D21" s="10" t="s">
        <v>59</v>
      </c>
      <c r="E21" s="9">
        <f>SUM(E3:E20)</f>
        <v>9011074.470000003</v>
      </c>
      <c r="G21" s="11">
        <f>SUM(G3:G20)</f>
        <v>9011074.470000003</v>
      </c>
    </row>
    <row r="22" ht="42.75" customHeight="1"/>
    <row r="23" ht="42.75" customHeight="1"/>
    <row r="24" ht="42.75" customHeight="1"/>
    <row r="25" ht="42.75" customHeight="1"/>
    <row r="28" ht="31.5" customHeight="1"/>
    <row r="47" ht="31.5" customHeight="1"/>
    <row r="52" ht="31.5" customHeight="1"/>
  </sheetData>
  <sheetProtection/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tabSelected="1" zoomScalePageLayoutView="0" workbookViewId="0" topLeftCell="A16">
      <selection activeCell="F22" sqref="F2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2" t="s">
        <v>18</v>
      </c>
      <c r="B1" s="32"/>
      <c r="C1" s="32"/>
      <c r="D1" s="32"/>
      <c r="E1" s="32"/>
      <c r="F1" s="3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42.75" customHeight="1">
      <c r="A3" s="12" t="s">
        <v>41</v>
      </c>
      <c r="B3" s="25" t="s">
        <v>58</v>
      </c>
      <c r="C3" s="25" t="s">
        <v>42</v>
      </c>
      <c r="D3" s="28" t="s">
        <v>43</v>
      </c>
      <c r="E3" s="31">
        <v>14508</v>
      </c>
      <c r="F3" s="15">
        <v>42759</v>
      </c>
      <c r="G3" s="11">
        <f>E3</f>
        <v>14508</v>
      </c>
    </row>
    <row r="4" spans="1:6" ht="42.75" customHeight="1">
      <c r="A4" s="16" t="s">
        <v>44</v>
      </c>
      <c r="B4" s="19" t="s">
        <v>45</v>
      </c>
      <c r="C4" s="19" t="s">
        <v>46</v>
      </c>
      <c r="D4" s="20" t="s">
        <v>47</v>
      </c>
      <c r="E4" s="30">
        <v>7012.62</v>
      </c>
      <c r="F4" s="15" t="s">
        <v>48</v>
      </c>
    </row>
    <row r="5" spans="1:7" ht="36.75" customHeight="1">
      <c r="A5" s="16" t="s">
        <v>49</v>
      </c>
      <c r="B5" s="19" t="s">
        <v>50</v>
      </c>
      <c r="C5" s="19" t="s">
        <v>46</v>
      </c>
      <c r="D5" s="16" t="s">
        <v>51</v>
      </c>
      <c r="E5" s="30">
        <v>3488</v>
      </c>
      <c r="F5" s="21" t="s">
        <v>48</v>
      </c>
      <c r="G5" s="11">
        <f>SUM(E4:E5)</f>
        <v>10500.619999999999</v>
      </c>
    </row>
    <row r="6" spans="1:7" ht="128.25" customHeight="1">
      <c r="A6" s="12" t="s">
        <v>6</v>
      </c>
      <c r="B6" s="23" t="s">
        <v>13</v>
      </c>
      <c r="C6" s="19" t="s">
        <v>12</v>
      </c>
      <c r="D6" s="17" t="s">
        <v>14</v>
      </c>
      <c r="E6" s="29">
        <v>281632.38</v>
      </c>
      <c r="F6" s="15">
        <v>42740</v>
      </c>
      <c r="G6" s="11">
        <f>SUM(E6)</f>
        <v>281632.38</v>
      </c>
    </row>
    <row r="7" spans="1:7" ht="42.75" customHeight="1">
      <c r="A7" s="12" t="s">
        <v>6</v>
      </c>
      <c r="B7" s="26" t="s">
        <v>33</v>
      </c>
      <c r="C7" s="19" t="s">
        <v>34</v>
      </c>
      <c r="D7" s="27" t="s">
        <v>35</v>
      </c>
      <c r="E7" s="30">
        <v>7500000</v>
      </c>
      <c r="F7" s="15">
        <v>42755</v>
      </c>
      <c r="G7" s="11">
        <f>E7</f>
        <v>7500000</v>
      </c>
    </row>
    <row r="8" spans="1:6" ht="27.75" customHeight="1">
      <c r="A8" s="16" t="s">
        <v>26</v>
      </c>
      <c r="B8" s="24" t="s">
        <v>27</v>
      </c>
      <c r="C8" s="17" t="s">
        <v>8</v>
      </c>
      <c r="D8" s="24" t="s">
        <v>28</v>
      </c>
      <c r="E8" s="30">
        <v>2750.67</v>
      </c>
      <c r="F8" s="15">
        <v>42744</v>
      </c>
    </row>
    <row r="9" spans="1:6" ht="27" customHeight="1">
      <c r="A9" s="12" t="s">
        <v>6</v>
      </c>
      <c r="B9" s="23" t="s">
        <v>9</v>
      </c>
      <c r="C9" s="19" t="s">
        <v>8</v>
      </c>
      <c r="D9" s="17" t="s">
        <v>10</v>
      </c>
      <c r="E9" s="29">
        <v>247787.99</v>
      </c>
      <c r="F9" s="15">
        <v>42745</v>
      </c>
    </row>
    <row r="10" spans="1:7" ht="33.75" customHeight="1">
      <c r="A10" s="12" t="s">
        <v>6</v>
      </c>
      <c r="B10" s="23" t="s">
        <v>9</v>
      </c>
      <c r="C10" s="19" t="s">
        <v>8</v>
      </c>
      <c r="D10" s="17" t="s">
        <v>11</v>
      </c>
      <c r="E10" s="29">
        <v>252090.84</v>
      </c>
      <c r="F10" s="15">
        <v>42745</v>
      </c>
      <c r="G10" s="11">
        <f>SUM(E8:E10)</f>
        <v>502629.5</v>
      </c>
    </row>
    <row r="11" spans="1:6" ht="42.75" customHeight="1">
      <c r="A11" s="16" t="s">
        <v>44</v>
      </c>
      <c r="B11" s="19" t="s">
        <v>52</v>
      </c>
      <c r="C11" s="19" t="s">
        <v>53</v>
      </c>
      <c r="D11" s="19" t="s">
        <v>54</v>
      </c>
      <c r="E11" s="30">
        <v>540</v>
      </c>
      <c r="F11" s="22" t="s">
        <v>55</v>
      </c>
    </row>
    <row r="12" spans="1:7" ht="42.75" customHeight="1">
      <c r="A12" s="16" t="s">
        <v>26</v>
      </c>
      <c r="B12" s="24" t="s">
        <v>29</v>
      </c>
      <c r="C12" s="18" t="s">
        <v>30</v>
      </c>
      <c r="D12" s="24" t="s">
        <v>31</v>
      </c>
      <c r="E12" s="30">
        <v>17667</v>
      </c>
      <c r="F12" s="15" t="s">
        <v>32</v>
      </c>
      <c r="G12" s="11">
        <f>SUM(E11:E12)</f>
        <v>18207</v>
      </c>
    </row>
    <row r="13" spans="1:6" ht="42.75" customHeight="1">
      <c r="A13" s="12" t="s">
        <v>6</v>
      </c>
      <c r="B13" s="26" t="s">
        <v>56</v>
      </c>
      <c r="C13" s="19" t="s">
        <v>21</v>
      </c>
      <c r="D13" s="27" t="s">
        <v>57</v>
      </c>
      <c r="E13" s="30">
        <v>100620</v>
      </c>
      <c r="F13" s="15">
        <v>42753</v>
      </c>
    </row>
    <row r="14" spans="1:6" ht="42.75" customHeight="1">
      <c r="A14" s="12" t="s">
        <v>19</v>
      </c>
      <c r="B14" s="13" t="s">
        <v>20</v>
      </c>
      <c r="C14" s="12" t="s">
        <v>21</v>
      </c>
      <c r="D14" s="14" t="s">
        <v>22</v>
      </c>
      <c r="E14" s="30">
        <v>5620.63</v>
      </c>
      <c r="F14" s="15">
        <v>42755</v>
      </c>
    </row>
    <row r="15" spans="1:7" ht="42.75" customHeight="1">
      <c r="A15" s="12" t="s">
        <v>19</v>
      </c>
      <c r="B15" s="13" t="s">
        <v>20</v>
      </c>
      <c r="C15" s="12" t="s">
        <v>21</v>
      </c>
      <c r="D15" s="14" t="s">
        <v>22</v>
      </c>
      <c r="E15" s="30">
        <v>5620.63</v>
      </c>
      <c r="F15" s="15">
        <v>42755</v>
      </c>
      <c r="G15" s="11">
        <f>SUM(E13:E15)</f>
        <v>111861.26000000001</v>
      </c>
    </row>
    <row r="16" spans="1:6" ht="42.75" customHeight="1">
      <c r="A16" s="12" t="s">
        <v>6</v>
      </c>
      <c r="B16" s="26" t="s">
        <v>36</v>
      </c>
      <c r="C16" s="19" t="s">
        <v>37</v>
      </c>
      <c r="D16" s="27" t="s">
        <v>38</v>
      </c>
      <c r="E16" s="30">
        <v>15429.96</v>
      </c>
      <c r="F16" s="15">
        <v>42761</v>
      </c>
    </row>
    <row r="17" spans="1:6" ht="42.75" customHeight="1">
      <c r="A17" s="12" t="s">
        <v>6</v>
      </c>
      <c r="B17" s="26" t="s">
        <v>39</v>
      </c>
      <c r="C17" s="19" t="s">
        <v>37</v>
      </c>
      <c r="D17" s="14" t="s">
        <v>40</v>
      </c>
      <c r="E17" s="30">
        <v>7458.75</v>
      </c>
      <c r="F17" s="15">
        <v>42762</v>
      </c>
    </row>
    <row r="18" spans="1:7" ht="42.75" customHeight="1">
      <c r="A18" s="12" t="s">
        <v>6</v>
      </c>
      <c r="B18" s="23" t="s">
        <v>15</v>
      </c>
      <c r="C18" s="19" t="s">
        <v>16</v>
      </c>
      <c r="D18" s="17" t="s">
        <v>17</v>
      </c>
      <c r="E18" s="29">
        <v>526500</v>
      </c>
      <c r="F18" s="15">
        <v>42761</v>
      </c>
      <c r="G18" s="11">
        <f>SUM(E16:E18)</f>
        <v>549388.71</v>
      </c>
    </row>
    <row r="19" spans="1:6" ht="42.75" customHeight="1">
      <c r="A19" s="12" t="s">
        <v>19</v>
      </c>
      <c r="B19" s="13" t="s">
        <v>23</v>
      </c>
      <c r="C19" s="12" t="s">
        <v>24</v>
      </c>
      <c r="D19" s="14" t="s">
        <v>25</v>
      </c>
      <c r="E19" s="30">
        <v>11173.5</v>
      </c>
      <c r="F19" s="15">
        <v>42762</v>
      </c>
    </row>
    <row r="20" spans="1:7" ht="42.75" customHeight="1">
      <c r="A20" s="12" t="s">
        <v>19</v>
      </c>
      <c r="B20" s="13" t="s">
        <v>23</v>
      </c>
      <c r="C20" s="12" t="s">
        <v>24</v>
      </c>
      <c r="D20" s="14" t="s">
        <v>25</v>
      </c>
      <c r="E20" s="30">
        <v>11173.5</v>
      </c>
      <c r="F20" s="15">
        <v>42762</v>
      </c>
      <c r="G20" s="11">
        <f>SUM(E19:E20)</f>
        <v>22347</v>
      </c>
    </row>
    <row r="21" spans="4:7" ht="42.75" customHeight="1">
      <c r="D21" s="10" t="s">
        <v>7</v>
      </c>
      <c r="E21" s="9">
        <f>SUM(E3:E20)</f>
        <v>9011074.470000003</v>
      </c>
      <c r="G21" s="11">
        <f>SUM(G3:G20)</f>
        <v>9011074.469999999</v>
      </c>
    </row>
    <row r="22" ht="42.75" customHeight="1"/>
    <row r="23" ht="42.75" customHeight="1"/>
    <row r="24" ht="42.75" customHeight="1"/>
    <row r="25" ht="42.75" customHeight="1"/>
    <row r="28" ht="31.5" customHeight="1"/>
    <row r="47" ht="31.5" customHeight="1"/>
    <row r="52" ht="31.5" customHeight="1"/>
  </sheetData>
  <sheetProtection/>
  <autoFilter ref="A2:F20">
    <sortState ref="A3:F21">
      <sortCondition sortBy="value" ref="C3:C21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2017-02-07T11:38:25Z</dcterms:modified>
  <cp:category/>
  <cp:version/>
  <cp:contentType/>
  <cp:contentStatus/>
</cp:coreProperties>
</file>