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730" windowHeight="9525" activeTab="1"/>
  </bookViews>
  <sheets>
    <sheet name="PO POSTUPCIMA" sheetId="1" r:id="rId1"/>
    <sheet name="PO ODJELIMA" sheetId="2" r:id="rId2"/>
  </sheets>
  <definedNames>
    <definedName name="_xlnm._FilterDatabase" localSheetId="1" hidden="1">'PO ODJELIMA'!$A$2:$G$50</definedName>
    <definedName name="_xlnm._FilterDatabase" localSheetId="0" hidden="1">'PO POSTUPCIMA'!$A$2:$F$49</definedName>
  </definedNames>
  <calcPr fullCalcOnLoad="1"/>
</workbook>
</file>

<file path=xl/sharedStrings.xml><?xml version="1.0" encoding="utf-8"?>
<sst xmlns="http://schemas.openxmlformats.org/spreadsheetml/2006/main" count="422" uniqueCount="116">
  <si>
    <t>Postupak</t>
  </si>
  <si>
    <t>NAZIV PROJEKTA</t>
  </si>
  <si>
    <t>Odjel/Institucija</t>
  </si>
  <si>
    <t xml:space="preserve">Dobavljač
</t>
  </si>
  <si>
    <t>Vrijednost ugovora</t>
  </si>
  <si>
    <t>Datum 
Ugovora</t>
  </si>
  <si>
    <t>Otvoreni</t>
  </si>
  <si>
    <t>Stručni i administrativni poslovi</t>
  </si>
  <si>
    <t>Gradnja cop d.o.o Brčko</t>
  </si>
  <si>
    <t>Pravosudna komisija</t>
  </si>
  <si>
    <t>Network I d.o.o. Bijeljina</t>
  </si>
  <si>
    <t>Komunalni poslovi</t>
  </si>
  <si>
    <t>Copitrade d.o.o. Bijeljina</t>
  </si>
  <si>
    <t>Obrazovanje</t>
  </si>
  <si>
    <t>Javni poslovi</t>
  </si>
  <si>
    <t>Izgradnja objekata vodosnabdijevanja i kanalisanja otpadnih voda  - LOT 1</t>
  </si>
  <si>
    <t>Izgradnja objekata vodosnabdijevanja i kanalisanja otpadnih voda  - LOT 2</t>
  </si>
  <si>
    <t>Izgradnja objekata vodosnabdijevanja i kanalisanja otpadnih voda  - LOT 3</t>
  </si>
  <si>
    <t>Izgradnja objekata vodosnabdijevanja i kanalisanja otpadnih voda  - LOT 4</t>
  </si>
  <si>
    <t>Izgradnja objekata vodosnabdijevanja i kanalisanja otpadnih voda  - LOT 5</t>
  </si>
  <si>
    <t>Izgradnja objekata vodosnabdijevanja i kanalisanja otpadnih voda  - LOT 6</t>
  </si>
  <si>
    <t>Izgradnja objekata vodosnabdijevanja i kanalisanja otpadnih voda  - LOT 7</t>
  </si>
  <si>
    <t>Izgradnja objekata vodosnabdijevanja i kanalisanja otpadnih voda  - LOT 9</t>
  </si>
  <si>
    <t>Izgradnja objekata vodosnabdijevanja i kanalisanja otpadnih voda  - LOT 10</t>
  </si>
  <si>
    <t>Izgradnja objekata vodosnabdijevanja i kanalisanja otpadnih voda  - LOT 11</t>
  </si>
  <si>
    <t>Nis-promet d.o.o. Brčko</t>
  </si>
  <si>
    <t>ŠF inženjering d.o.o. Tuzla</t>
  </si>
  <si>
    <t>Agip d.o.o Brčko</t>
  </si>
  <si>
    <t>Nabavka i instalacija mrežne opreme za potrebe uvezivanja matičnih ureda</t>
  </si>
  <si>
    <t>Javni registar</t>
  </si>
  <si>
    <t>Prostorno planiranje i imov.prav.posl.</t>
  </si>
  <si>
    <t>Nabavka računara, računarske i srodne uredske opreme za potrebe Odjeljenja za prostorno planiranje</t>
  </si>
  <si>
    <t>Nabavka računara, računarske i srodne uredske opreme za potrebe nabavke storage sistema</t>
  </si>
  <si>
    <t>Lanaco d.o.o. Banja Luka</t>
  </si>
  <si>
    <t>IZVJEŠTAJ O DODJELJENIM UGOVORIMA U TOKU JULA   2017. GODINE</t>
  </si>
  <si>
    <t xml:space="preserve">Otvoreni </t>
  </si>
  <si>
    <t>13-000466/17-Nabavka kancelarijskog i potrošnog materijala za potrebe Skupštine Brčko distrikta BiH</t>
  </si>
  <si>
    <t>Skupština</t>
  </si>
  <si>
    <t>Copitrade,Bijeljina</t>
  </si>
  <si>
    <t>13-000726/17-Nabavka oprema za potrebe Odjeljenja za obrazovanje (2 lota)-LOT 1</t>
  </si>
  <si>
    <t>Area-Music,Brčko</t>
  </si>
  <si>
    <t>13-000721/17-Nabavka prehrambenih namirnica za potrebe Obdaništa i zabavišta „Naša djeca“ Brčko distrikt BH ( 3 lota)-LOT 1</t>
  </si>
  <si>
    <t>Bogičević Comerc, Brčko</t>
  </si>
  <si>
    <t>13-000721/17-Nabavka prehrambenih namirnica za potrebe Obdaništa i zabavišta „Naša djeca“ Brčko distrikt BH ( 3 lota)-LOT 2</t>
  </si>
  <si>
    <t>TPDC Sarajevo, Sarajevo</t>
  </si>
  <si>
    <t>13-00922/17-Nabavka i isporuka nastavnih pomagala za matematiku za potrebe Odjeljenja za obrazovanje</t>
  </si>
  <si>
    <t>Derby Trade,Brčko</t>
  </si>
  <si>
    <t>13-000721/17-Nabavka prehrambenih namirnica za potrebe Obdaništa i zabavišta „Naša djeca“ Brčko distrikt BH ( 3 lota)-LOT 3</t>
  </si>
  <si>
    <t>Klas, Sarajevo</t>
  </si>
  <si>
    <t>konkurentski</t>
  </si>
  <si>
    <t>LOT 1 - nabava staklenih plaketa</t>
  </si>
  <si>
    <t>privredni razvoj</t>
  </si>
  <si>
    <t>DOO MOJIĆ BIJELJINA</t>
  </si>
  <si>
    <t>17.07.2017.</t>
  </si>
  <si>
    <t>LOT 2 - nabava omotnica diploma</t>
  </si>
  <si>
    <t>nabava osvježavajućih napitaka</t>
  </si>
  <si>
    <t>policija</t>
  </si>
  <si>
    <t>DOO BOGIČEVIĆ BRČKO</t>
  </si>
  <si>
    <t>13.07.2017.</t>
  </si>
  <si>
    <t>nabava slikarskog materijala i pribora</t>
  </si>
  <si>
    <t>04.07.2017.</t>
  </si>
  <si>
    <t>nabava cvijeća i vijenaca LOT 1 - 14</t>
  </si>
  <si>
    <t>objedinjena nabava</t>
  </si>
  <si>
    <t>CVJEĆARA STARI SAT BRČKO</t>
  </si>
  <si>
    <t>uramljivanje slika, crteža i grafika</t>
  </si>
  <si>
    <t>SP OKVIR BRČKO</t>
  </si>
  <si>
    <t>01.07.2017.</t>
  </si>
  <si>
    <t>LOT 1 - servis vozila DACIA</t>
  </si>
  <si>
    <t>javna sigurnost</t>
  </si>
  <si>
    <t>DOO GUMA-M MOSTAR</t>
  </si>
  <si>
    <t>LOT 2 - servisvatrogasnog vozila MAN</t>
  </si>
  <si>
    <t>DOO KAM I BUS DOBOJ JUG</t>
  </si>
  <si>
    <t>LOT 1 - nabava vodomaterijala</t>
  </si>
  <si>
    <t>javna imovina</t>
  </si>
  <si>
    <t>DOO MIŠEL BRČKO</t>
  </si>
  <si>
    <t>25.07.2017.</t>
  </si>
  <si>
    <t>LOT 2 - nabava bravarskog materijala i alata</t>
  </si>
  <si>
    <t>DOO NOVI BOŠ BRČKO</t>
  </si>
  <si>
    <t>nabava ekektromaterijala</t>
  </si>
  <si>
    <t>Nabavku materijala za obnovu I popravku drvenih sprava u dvorištima, pješčanika, klupa I ograda na vanjskom stepeništu za potrebe obdaništa “Naša Djeca”</t>
  </si>
  <si>
    <t>obrazovanje</t>
  </si>
  <si>
    <t>DOO PGN BRČKO</t>
  </si>
  <si>
    <t>22.07.2017.</t>
  </si>
  <si>
    <t xml:space="preserve">Konkurentski </t>
  </si>
  <si>
    <t xml:space="preserve">Usluge hotelskog smještaja za 4 policajca </t>
  </si>
  <si>
    <t xml:space="preserve">Policija </t>
  </si>
  <si>
    <t xml:space="preserve">Kaffe Europa Ilidža </t>
  </si>
  <si>
    <t>"Nabavka usluge laboratoriskog ispitivanja uzoraka, analiza i superanaliza goveda – okvirni sporazum"</t>
  </si>
  <si>
    <t>Poljoprivreda</t>
  </si>
  <si>
    <t>"Veterinarski fakultet Sarajevo"  Sarajevo</t>
  </si>
  <si>
    <t>"Nabavka i isporuka računarske opreme za potrebe JU Prve OŠ Brčko"</t>
  </si>
  <si>
    <t>"Printex" d.o.o. Sarajevo</t>
  </si>
  <si>
    <t>"Uređenje dvorišta JU Četrnaeste osnovne škole Krepšić"</t>
  </si>
  <si>
    <t>"Galax-niskogradnja" d.d. Brčko</t>
  </si>
  <si>
    <t>Nabavka licenci za anti virusnu zaštitu, sigurnosno kopiranje i regeneriranje i vatrozid za potrebe Pravosudnih institucija Brčko distrikta Bosne i Hercegovine</t>
  </si>
  <si>
    <t>QSS, Sarajevo</t>
  </si>
  <si>
    <t xml:space="preserve">Nabavka radova za potrebe JU Sedme osnovne škole Gornji Rahić </t>
  </si>
  <si>
    <t>Gradnja cop, Brčko</t>
  </si>
  <si>
    <t>Jović S&amp;D, Ugljevik</t>
  </si>
  <si>
    <t xml:space="preserve">Izgradnja i rekonstrukcija puteva, ulica i trotoara na području Brčko distrikta BiH, 1/2017 </t>
  </si>
  <si>
    <t>Galax niskogradnja</t>
  </si>
  <si>
    <t>Doboj putevi</t>
  </si>
  <si>
    <t>Papilon</t>
  </si>
  <si>
    <t>Mont gradnja</t>
  </si>
  <si>
    <t>Astra plan</t>
  </si>
  <si>
    <t>13-000713/17 Nabava računarske opreme za potrebe Odjela  za obrazovanje (  7 lotova) - (LOT 1 i 2)</t>
  </si>
  <si>
    <t>13-000713/17 Nabava računarske opreme za potrebe Odjela  za obrazovanje (  7 lotova) - (LOT 4,5 i 7)</t>
  </si>
  <si>
    <t>Roberts Plus d.o.o. Sarajevo</t>
  </si>
  <si>
    <t>Održavanje vozila</t>
  </si>
  <si>
    <t>J.P.</t>
  </si>
  <si>
    <t>Brčko gas, Zaki mobil, Autoletić</t>
  </si>
  <si>
    <t>Higijenskio materijal</t>
  </si>
  <si>
    <t>J.Registar</t>
  </si>
  <si>
    <t>Defter</t>
  </si>
  <si>
    <t>javni poslovi</t>
  </si>
  <si>
    <t>javni registar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</si>
</sst>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\ &quot;KM&quot;"/>
    <numFmt numFmtId="173" formatCode="[$-141A]d\.\ mmmm\ yyyy"/>
    <numFmt numFmtId="174" formatCode="_-* #,##0.00\ [$КМ-201A]_-;\-* #,##0.00\ [$КМ-201A]_-;_-* &quot;-&quot;??\ [$КМ-201A]_-;_-@_-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mmm/yyyy"/>
    <numFmt numFmtId="180" formatCode="dd/mm/yyyy;@"/>
  </numFmts>
  <fonts count="27">
    <font>
      <sz val="11"/>
      <color indexed="8"/>
      <name val="Calibri"/>
      <family val="2"/>
    </font>
    <font>
      <sz val="2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6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6.6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u val="single"/>
      <sz val="11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0" borderId="10" xfId="0" applyFont="1" applyFill="1" applyBorder="1" applyAlignment="1">
      <alignment horizontal="center" vertical="center" wrapText="1"/>
    </xf>
    <xf numFmtId="0" fontId="2" fillId="20" borderId="10" xfId="0" applyFont="1" applyFill="1" applyBorder="1" applyAlignment="1">
      <alignment horizontal="center" wrapText="1"/>
    </xf>
    <xf numFmtId="0" fontId="2" fillId="2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/>
    </xf>
    <xf numFmtId="4" fontId="3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172" fontId="3" fillId="0" borderId="0" xfId="0" applyNumberFormat="1" applyFont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4" fontId="24" fillId="20" borderId="10" xfId="0" applyNumberFormat="1" applyFont="1" applyFill="1" applyBorder="1" applyAlignment="1">
      <alignment horizontal="center" vertical="center"/>
    </xf>
    <xf numFmtId="172" fontId="3" fillId="0" borderId="13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14" fontId="4" fillId="0" borderId="12" xfId="0" applyNumberFormat="1" applyFont="1" applyFill="1" applyBorder="1" applyAlignment="1">
      <alignment horizontal="center"/>
    </xf>
    <xf numFmtId="172" fontId="5" fillId="0" borderId="12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/>
    </xf>
    <xf numFmtId="172" fontId="5" fillId="0" borderId="12" xfId="0" applyNumberFormat="1" applyFont="1" applyBorder="1" applyAlignment="1">
      <alignment horizontal="center" wrapText="1"/>
    </xf>
    <xf numFmtId="172" fontId="5" fillId="0" borderId="12" xfId="0" applyNumberFormat="1" applyFont="1" applyFill="1" applyBorder="1" applyAlignment="1">
      <alignment horizontal="center"/>
    </xf>
    <xf numFmtId="14" fontId="4" fillId="0" borderId="12" xfId="57" applyNumberFormat="1" applyFont="1" applyBorder="1" applyAlignment="1">
      <alignment horizontal="center"/>
      <protection/>
    </xf>
    <xf numFmtId="0" fontId="4" fillId="0" borderId="12" xfId="57" applyFont="1" applyBorder="1" applyAlignment="1">
      <alignment horizontal="center" wrapText="1"/>
      <protection/>
    </xf>
    <xf numFmtId="0" fontId="25" fillId="0" borderId="12" xfId="0" applyFont="1" applyBorder="1" applyAlignment="1">
      <alignment horizontal="center"/>
    </xf>
    <xf numFmtId="172" fontId="3" fillId="0" borderId="0" xfId="0" applyNumberFormat="1" applyFont="1" applyFill="1" applyAlignment="1">
      <alignment horizontal="right"/>
    </xf>
    <xf numFmtId="172" fontId="3" fillId="0" borderId="0" xfId="0" applyNumberFormat="1" applyFont="1" applyBorder="1" applyAlignment="1">
      <alignment/>
    </xf>
    <xf numFmtId="0" fontId="1" fillId="0" borderId="14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50"/>
  <sheetViews>
    <sheetView zoomScalePageLayoutView="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1" sqref="A1:IV16384"/>
    </sheetView>
  </sheetViews>
  <sheetFormatPr defaultColWidth="9.140625" defaultRowHeight="15"/>
  <cols>
    <col min="1" max="1" width="21.140625" style="5" customWidth="1"/>
    <col min="2" max="2" width="47.28125" style="5" customWidth="1"/>
    <col min="3" max="3" width="18.00390625" style="6" customWidth="1"/>
    <col min="4" max="4" width="28.421875" style="7" customWidth="1"/>
    <col min="5" max="5" width="18.28125" style="8" customWidth="1"/>
    <col min="6" max="6" width="15.28125" style="9" customWidth="1"/>
    <col min="7" max="7" width="27.28125" style="10" customWidth="1"/>
    <col min="8" max="16384" width="9.140625" style="1" customWidth="1"/>
  </cols>
  <sheetData>
    <row r="1" spans="1:6" ht="57" customHeight="1" thickBot="1">
      <c r="A1" s="29" t="s">
        <v>34</v>
      </c>
      <c r="B1" s="29"/>
      <c r="C1" s="29"/>
      <c r="D1" s="29"/>
      <c r="E1" s="29"/>
      <c r="F1" s="29"/>
    </row>
    <row r="2" spans="1:6" ht="31.5" customHeight="1" thickTop="1">
      <c r="A2" s="2" t="s">
        <v>0</v>
      </c>
      <c r="B2" s="2" t="s">
        <v>1</v>
      </c>
      <c r="C2" s="2" t="s">
        <v>2</v>
      </c>
      <c r="D2" s="3" t="s">
        <v>3</v>
      </c>
      <c r="E2" s="13" t="s">
        <v>4</v>
      </c>
      <c r="F2" s="4" t="s">
        <v>5</v>
      </c>
    </row>
    <row r="3" spans="1:6" ht="42.75" customHeight="1">
      <c r="A3" s="12" t="s">
        <v>49</v>
      </c>
      <c r="B3" s="16" t="s">
        <v>50</v>
      </c>
      <c r="C3" s="16" t="s">
        <v>51</v>
      </c>
      <c r="D3" s="20" t="s">
        <v>52</v>
      </c>
      <c r="E3" s="18">
        <v>1842.75</v>
      </c>
      <c r="F3" s="17" t="s">
        <v>53</v>
      </c>
    </row>
    <row r="4" spans="1:6" ht="42.75" customHeight="1">
      <c r="A4" s="12" t="s">
        <v>49</v>
      </c>
      <c r="B4" s="16" t="s">
        <v>54</v>
      </c>
      <c r="C4" s="11" t="s">
        <v>51</v>
      </c>
      <c r="D4" s="16" t="s">
        <v>52</v>
      </c>
      <c r="E4" s="18">
        <v>754.65</v>
      </c>
      <c r="F4" s="17" t="s">
        <v>53</v>
      </c>
    </row>
    <row r="5" spans="1:6" ht="42.75" customHeight="1">
      <c r="A5" s="12" t="s">
        <v>49</v>
      </c>
      <c r="B5" s="16" t="s">
        <v>55</v>
      </c>
      <c r="C5" s="16" t="s">
        <v>56</v>
      </c>
      <c r="D5" s="15" t="s">
        <v>57</v>
      </c>
      <c r="E5" s="18">
        <v>7999.29</v>
      </c>
      <c r="F5" s="17" t="s">
        <v>58</v>
      </c>
    </row>
    <row r="6" spans="1:6" ht="42.75" customHeight="1">
      <c r="A6" s="12" t="s">
        <v>49</v>
      </c>
      <c r="B6" s="16" t="s">
        <v>59</v>
      </c>
      <c r="C6" s="15" t="s">
        <v>51</v>
      </c>
      <c r="D6" s="16" t="s">
        <v>52</v>
      </c>
      <c r="E6" s="18">
        <v>6893.06</v>
      </c>
      <c r="F6" s="17" t="s">
        <v>60</v>
      </c>
    </row>
    <row r="7" spans="1:6" ht="42.75" customHeight="1">
      <c r="A7" s="21" t="s">
        <v>49</v>
      </c>
      <c r="B7" s="16" t="s">
        <v>61</v>
      </c>
      <c r="C7" s="16" t="s">
        <v>62</v>
      </c>
      <c r="D7" s="16" t="s">
        <v>63</v>
      </c>
      <c r="E7" s="23">
        <v>28001.5</v>
      </c>
      <c r="F7" s="17">
        <v>42917</v>
      </c>
    </row>
    <row r="8" spans="1:6" ht="42.75" customHeight="1">
      <c r="A8" s="12" t="s">
        <v>49</v>
      </c>
      <c r="B8" s="16" t="s">
        <v>64</v>
      </c>
      <c r="C8" s="16" t="s">
        <v>51</v>
      </c>
      <c r="D8" s="16" t="s">
        <v>65</v>
      </c>
      <c r="E8" s="22">
        <v>4990.05</v>
      </c>
      <c r="F8" s="17" t="s">
        <v>66</v>
      </c>
    </row>
    <row r="9" spans="1:6" ht="42.75" customHeight="1">
      <c r="A9" s="21" t="s">
        <v>49</v>
      </c>
      <c r="B9" s="12" t="s">
        <v>67</v>
      </c>
      <c r="C9" s="15" t="s">
        <v>68</v>
      </c>
      <c r="D9" s="16" t="s">
        <v>69</v>
      </c>
      <c r="E9" s="22">
        <v>460.74</v>
      </c>
      <c r="F9" s="24">
        <v>42917</v>
      </c>
    </row>
    <row r="10" spans="1:6" ht="42.75" customHeight="1">
      <c r="A10" s="21" t="s">
        <v>49</v>
      </c>
      <c r="B10" s="12" t="s">
        <v>70</v>
      </c>
      <c r="C10" s="15" t="s">
        <v>68</v>
      </c>
      <c r="D10" s="16" t="s">
        <v>71</v>
      </c>
      <c r="E10" s="22">
        <v>1636.33</v>
      </c>
      <c r="F10" s="24" t="s">
        <v>66</v>
      </c>
    </row>
    <row r="11" spans="1:6" ht="42.75" customHeight="1">
      <c r="A11" s="21" t="s">
        <v>49</v>
      </c>
      <c r="B11" s="16" t="s">
        <v>72</v>
      </c>
      <c r="C11" s="15" t="s">
        <v>73</v>
      </c>
      <c r="D11" s="16" t="s">
        <v>74</v>
      </c>
      <c r="E11" s="18">
        <v>5066.1</v>
      </c>
      <c r="F11" s="24" t="s">
        <v>75</v>
      </c>
    </row>
    <row r="12" spans="1:6" ht="42.75" customHeight="1">
      <c r="A12" s="21" t="s">
        <v>49</v>
      </c>
      <c r="B12" s="12" t="s">
        <v>76</v>
      </c>
      <c r="C12" s="15" t="s">
        <v>73</v>
      </c>
      <c r="D12" s="25" t="s">
        <v>77</v>
      </c>
      <c r="E12" s="18">
        <v>3012.75</v>
      </c>
      <c r="F12" s="24" t="s">
        <v>75</v>
      </c>
    </row>
    <row r="13" spans="1:6" ht="42.75" customHeight="1">
      <c r="A13" s="12" t="s">
        <v>49</v>
      </c>
      <c r="B13" s="16" t="s">
        <v>78</v>
      </c>
      <c r="C13" s="16" t="s">
        <v>73</v>
      </c>
      <c r="D13" s="16" t="s">
        <v>74</v>
      </c>
      <c r="E13" s="22">
        <v>4492.8</v>
      </c>
      <c r="F13" s="19" t="s">
        <v>75</v>
      </c>
    </row>
    <row r="14" spans="1:6" ht="42.75" customHeight="1">
      <c r="A14" s="16" t="s">
        <v>49</v>
      </c>
      <c r="B14" s="16" t="s">
        <v>79</v>
      </c>
      <c r="C14" s="16" t="s">
        <v>80</v>
      </c>
      <c r="D14" s="16" t="s">
        <v>81</v>
      </c>
      <c r="E14" s="18">
        <v>2587.2</v>
      </c>
      <c r="F14" s="19" t="s">
        <v>82</v>
      </c>
    </row>
    <row r="15" spans="1:7" ht="42.75" customHeight="1">
      <c r="A15" s="12" t="s">
        <v>83</v>
      </c>
      <c r="B15" s="26" t="s">
        <v>84</v>
      </c>
      <c r="C15" s="16" t="s">
        <v>85</v>
      </c>
      <c r="D15" s="12" t="s">
        <v>86</v>
      </c>
      <c r="E15" s="18">
        <v>2800</v>
      </c>
      <c r="F15" s="19" t="s">
        <v>58</v>
      </c>
      <c r="G15" s="10">
        <f>SUM(E3:E15)</f>
        <v>70537.22</v>
      </c>
    </row>
    <row r="16" spans="1:6" ht="42.75" customHeight="1">
      <c r="A16" s="16" t="s">
        <v>6</v>
      </c>
      <c r="B16" s="16" t="s">
        <v>15</v>
      </c>
      <c r="C16" s="15" t="s">
        <v>11</v>
      </c>
      <c r="D16" s="16" t="s">
        <v>25</v>
      </c>
      <c r="E16" s="22">
        <v>40315.86</v>
      </c>
      <c r="F16" s="17">
        <v>42926</v>
      </c>
    </row>
    <row r="17" spans="1:6" ht="42.75" customHeight="1">
      <c r="A17" s="16" t="s">
        <v>6</v>
      </c>
      <c r="B17" s="16" t="s">
        <v>16</v>
      </c>
      <c r="C17" s="15" t="s">
        <v>11</v>
      </c>
      <c r="D17" s="16" t="s">
        <v>25</v>
      </c>
      <c r="E17" s="22">
        <v>25599.6</v>
      </c>
      <c r="F17" s="17">
        <v>42926</v>
      </c>
    </row>
    <row r="18" spans="1:6" ht="42.75" customHeight="1">
      <c r="A18" s="16" t="s">
        <v>6</v>
      </c>
      <c r="B18" s="16" t="s">
        <v>17</v>
      </c>
      <c r="C18" s="15" t="s">
        <v>11</v>
      </c>
      <c r="D18" s="16" t="s">
        <v>25</v>
      </c>
      <c r="E18" s="22">
        <v>9915.75</v>
      </c>
      <c r="F18" s="17">
        <v>42926</v>
      </c>
    </row>
    <row r="19" spans="1:6" ht="42.75" customHeight="1">
      <c r="A19" s="16" t="s">
        <v>6</v>
      </c>
      <c r="B19" s="16" t="s">
        <v>18</v>
      </c>
      <c r="C19" s="15" t="s">
        <v>11</v>
      </c>
      <c r="D19" s="16" t="s">
        <v>8</v>
      </c>
      <c r="E19" s="22">
        <v>30975.22</v>
      </c>
      <c r="F19" s="17">
        <v>42926</v>
      </c>
    </row>
    <row r="20" spans="1:6" ht="42.75" customHeight="1">
      <c r="A20" s="16" t="s">
        <v>6</v>
      </c>
      <c r="B20" s="16" t="s">
        <v>19</v>
      </c>
      <c r="C20" s="15" t="s">
        <v>11</v>
      </c>
      <c r="D20" s="16" t="s">
        <v>8</v>
      </c>
      <c r="E20" s="22">
        <v>9877.44</v>
      </c>
      <c r="F20" s="17">
        <v>42926</v>
      </c>
    </row>
    <row r="21" spans="1:6" ht="42.75" customHeight="1">
      <c r="A21" s="16" t="s">
        <v>6</v>
      </c>
      <c r="B21" s="16" t="s">
        <v>20</v>
      </c>
      <c r="C21" s="15" t="s">
        <v>11</v>
      </c>
      <c r="D21" s="16" t="s">
        <v>8</v>
      </c>
      <c r="E21" s="22">
        <v>65076.02</v>
      </c>
      <c r="F21" s="17">
        <v>42926</v>
      </c>
    </row>
    <row r="22" spans="1:6" ht="42.75" customHeight="1">
      <c r="A22" s="16" t="s">
        <v>6</v>
      </c>
      <c r="B22" s="16" t="s">
        <v>21</v>
      </c>
      <c r="C22" s="15" t="s">
        <v>11</v>
      </c>
      <c r="D22" s="16" t="s">
        <v>8</v>
      </c>
      <c r="E22" s="22">
        <v>54619.61</v>
      </c>
      <c r="F22" s="17">
        <v>42926</v>
      </c>
    </row>
    <row r="23" spans="1:6" ht="42.75" customHeight="1">
      <c r="A23" s="16" t="s">
        <v>6</v>
      </c>
      <c r="B23" s="16" t="s">
        <v>22</v>
      </c>
      <c r="C23" s="15" t="s">
        <v>11</v>
      </c>
      <c r="D23" s="16" t="s">
        <v>26</v>
      </c>
      <c r="E23" s="22">
        <v>85695.77</v>
      </c>
      <c r="F23" s="17">
        <v>42926</v>
      </c>
    </row>
    <row r="24" spans="1:6" ht="42.75" customHeight="1">
      <c r="A24" s="16" t="s">
        <v>6</v>
      </c>
      <c r="B24" s="16" t="s">
        <v>23</v>
      </c>
      <c r="C24" s="15" t="s">
        <v>11</v>
      </c>
      <c r="D24" s="16" t="s">
        <v>27</v>
      </c>
      <c r="E24" s="22">
        <v>10308.76</v>
      </c>
      <c r="F24" s="17">
        <v>42926</v>
      </c>
    </row>
    <row r="25" spans="1:6" ht="42.75" customHeight="1">
      <c r="A25" s="16" t="s">
        <v>6</v>
      </c>
      <c r="B25" s="16" t="s">
        <v>24</v>
      </c>
      <c r="C25" s="15" t="s">
        <v>11</v>
      </c>
      <c r="D25" s="16" t="s">
        <v>8</v>
      </c>
      <c r="E25" s="22">
        <v>14997.46</v>
      </c>
      <c r="F25" s="17">
        <v>42926</v>
      </c>
    </row>
    <row r="26" spans="1:6" ht="42.75" customHeight="1">
      <c r="A26" s="16" t="s">
        <v>6</v>
      </c>
      <c r="B26" s="16" t="s">
        <v>28</v>
      </c>
      <c r="C26" s="15" t="s">
        <v>29</v>
      </c>
      <c r="D26" s="16" t="s">
        <v>12</v>
      </c>
      <c r="E26" s="22">
        <v>7385.04</v>
      </c>
      <c r="F26" s="17">
        <v>42928</v>
      </c>
    </row>
    <row r="27" spans="1:6" ht="42.75" customHeight="1">
      <c r="A27" s="16" t="s">
        <v>6</v>
      </c>
      <c r="B27" s="16" t="s">
        <v>31</v>
      </c>
      <c r="C27" s="15" t="s">
        <v>30</v>
      </c>
      <c r="D27" s="16" t="s">
        <v>10</v>
      </c>
      <c r="E27" s="22">
        <v>49853.7</v>
      </c>
      <c r="F27" s="17">
        <v>42935</v>
      </c>
    </row>
    <row r="28" spans="1:6" ht="42.75" customHeight="1">
      <c r="A28" s="16" t="s">
        <v>6</v>
      </c>
      <c r="B28" s="16" t="s">
        <v>32</v>
      </c>
      <c r="C28" s="15" t="s">
        <v>7</v>
      </c>
      <c r="D28" s="16" t="s">
        <v>33</v>
      </c>
      <c r="E28" s="22">
        <v>33871.5</v>
      </c>
      <c r="F28" s="17">
        <v>42940</v>
      </c>
    </row>
    <row r="29" spans="1:6" ht="42.75" customHeight="1">
      <c r="A29" s="16" t="s">
        <v>6</v>
      </c>
      <c r="B29" s="15" t="s">
        <v>87</v>
      </c>
      <c r="C29" s="15" t="s">
        <v>88</v>
      </c>
      <c r="D29" s="12" t="s">
        <v>89</v>
      </c>
      <c r="E29" s="18">
        <v>75000</v>
      </c>
      <c r="F29" s="17">
        <v>42917</v>
      </c>
    </row>
    <row r="30" spans="1:6" ht="42.75" customHeight="1">
      <c r="A30" s="16" t="s">
        <v>6</v>
      </c>
      <c r="B30" s="15" t="s">
        <v>90</v>
      </c>
      <c r="C30" s="15" t="s">
        <v>13</v>
      </c>
      <c r="D30" s="12" t="s">
        <v>91</v>
      </c>
      <c r="E30" s="18">
        <v>8775</v>
      </c>
      <c r="F30" s="19">
        <v>42933</v>
      </c>
    </row>
    <row r="31" spans="1:6" ht="42.75" customHeight="1">
      <c r="A31" s="16" t="s">
        <v>6</v>
      </c>
      <c r="B31" s="15" t="s">
        <v>92</v>
      </c>
      <c r="C31" s="15" t="s">
        <v>13</v>
      </c>
      <c r="D31" s="12" t="s">
        <v>93</v>
      </c>
      <c r="E31" s="18">
        <v>7868.9</v>
      </c>
      <c r="F31" s="19">
        <v>42940</v>
      </c>
    </row>
    <row r="32" spans="1:6" ht="42.75" customHeight="1">
      <c r="A32" s="16" t="s">
        <v>6</v>
      </c>
      <c r="B32" s="16" t="s">
        <v>94</v>
      </c>
      <c r="C32" s="16" t="s">
        <v>9</v>
      </c>
      <c r="D32" s="12" t="s">
        <v>95</v>
      </c>
      <c r="E32" s="22">
        <v>40331.43</v>
      </c>
      <c r="F32" s="17">
        <v>42928</v>
      </c>
    </row>
    <row r="33" spans="1:6" ht="42.75" customHeight="1">
      <c r="A33" s="16" t="s">
        <v>6</v>
      </c>
      <c r="B33" s="16" t="s">
        <v>96</v>
      </c>
      <c r="C33" s="16" t="s">
        <v>13</v>
      </c>
      <c r="D33" s="16" t="s">
        <v>97</v>
      </c>
      <c r="E33" s="22">
        <v>16999.75</v>
      </c>
      <c r="F33" s="17">
        <v>42933</v>
      </c>
    </row>
    <row r="34" spans="1:6" ht="42.75" customHeight="1">
      <c r="A34" s="16" t="s">
        <v>6</v>
      </c>
      <c r="B34" s="16" t="s">
        <v>96</v>
      </c>
      <c r="C34" s="16" t="s">
        <v>13</v>
      </c>
      <c r="D34" s="16" t="s">
        <v>98</v>
      </c>
      <c r="E34" s="22">
        <v>30532.8</v>
      </c>
      <c r="F34" s="17">
        <v>42933</v>
      </c>
    </row>
    <row r="35" spans="1:6" ht="42.75" customHeight="1">
      <c r="A35" s="16" t="s">
        <v>6</v>
      </c>
      <c r="B35" s="16" t="s">
        <v>99</v>
      </c>
      <c r="C35" s="16" t="s">
        <v>14</v>
      </c>
      <c r="D35" s="12" t="s">
        <v>100</v>
      </c>
      <c r="E35" s="18">
        <v>4623.84</v>
      </c>
      <c r="F35" s="19" t="s">
        <v>58</v>
      </c>
    </row>
    <row r="36" spans="1:6" ht="42.75" customHeight="1">
      <c r="A36" s="16" t="s">
        <v>6</v>
      </c>
      <c r="B36" s="16" t="s">
        <v>99</v>
      </c>
      <c r="C36" s="16" t="s">
        <v>14</v>
      </c>
      <c r="D36" s="12" t="s">
        <v>101</v>
      </c>
      <c r="E36" s="18">
        <v>12571.22</v>
      </c>
      <c r="F36" s="19" t="s">
        <v>58</v>
      </c>
    </row>
    <row r="37" spans="1:6" ht="42.75" customHeight="1">
      <c r="A37" s="16" t="s">
        <v>6</v>
      </c>
      <c r="B37" s="16" t="s">
        <v>99</v>
      </c>
      <c r="C37" s="16" t="s">
        <v>14</v>
      </c>
      <c r="D37" s="12" t="s">
        <v>102</v>
      </c>
      <c r="E37" s="18">
        <v>3855.52</v>
      </c>
      <c r="F37" s="19" t="s">
        <v>58</v>
      </c>
    </row>
    <row r="38" spans="1:6" ht="42.75" customHeight="1">
      <c r="A38" s="16" t="s">
        <v>6</v>
      </c>
      <c r="B38" s="16" t="s">
        <v>99</v>
      </c>
      <c r="C38" s="16" t="s">
        <v>14</v>
      </c>
      <c r="D38" s="12" t="s">
        <v>103</v>
      </c>
      <c r="E38" s="18">
        <v>14841.53</v>
      </c>
      <c r="F38" s="19" t="s">
        <v>58</v>
      </c>
    </row>
    <row r="39" spans="1:6" ht="42.75" customHeight="1">
      <c r="A39" s="16" t="s">
        <v>6</v>
      </c>
      <c r="B39" s="16" t="s">
        <v>99</v>
      </c>
      <c r="C39" s="16" t="s">
        <v>14</v>
      </c>
      <c r="D39" s="12" t="s">
        <v>104</v>
      </c>
      <c r="E39" s="18">
        <v>7813.26</v>
      </c>
      <c r="F39" s="19" t="s">
        <v>58</v>
      </c>
    </row>
    <row r="40" spans="1:6" ht="42.75" customHeight="1">
      <c r="A40" s="16" t="s">
        <v>6</v>
      </c>
      <c r="B40" s="15" t="s">
        <v>108</v>
      </c>
      <c r="C40" s="15" t="s">
        <v>109</v>
      </c>
      <c r="D40" s="21" t="s">
        <v>110</v>
      </c>
      <c r="E40" s="18">
        <v>73710</v>
      </c>
      <c r="F40" s="17">
        <v>42923</v>
      </c>
    </row>
    <row r="41" spans="1:6" ht="42.75" customHeight="1">
      <c r="A41" s="16" t="s">
        <v>6</v>
      </c>
      <c r="B41" s="15" t="s">
        <v>111</v>
      </c>
      <c r="C41" s="15" t="s">
        <v>112</v>
      </c>
      <c r="D41" s="21" t="s">
        <v>113</v>
      </c>
      <c r="E41" s="18">
        <v>16768.61</v>
      </c>
      <c r="F41" s="17">
        <v>42933</v>
      </c>
    </row>
    <row r="42" spans="1:7" ht="42.75" customHeight="1">
      <c r="A42" s="16" t="s">
        <v>35</v>
      </c>
      <c r="B42" s="16" t="s">
        <v>36</v>
      </c>
      <c r="C42" s="16" t="s">
        <v>37</v>
      </c>
      <c r="D42" s="12" t="s">
        <v>38</v>
      </c>
      <c r="E42" s="18">
        <v>81900</v>
      </c>
      <c r="F42" s="17">
        <v>42919</v>
      </c>
      <c r="G42" s="14"/>
    </row>
    <row r="43" spans="1:6" ht="42.75" customHeight="1">
      <c r="A43" s="16" t="s">
        <v>35</v>
      </c>
      <c r="B43" s="16" t="s">
        <v>39</v>
      </c>
      <c r="C43" s="16" t="s">
        <v>13</v>
      </c>
      <c r="D43" s="12" t="s">
        <v>40</v>
      </c>
      <c r="E43" s="18">
        <v>2890</v>
      </c>
      <c r="F43" s="17">
        <v>42933</v>
      </c>
    </row>
    <row r="44" spans="1:6" ht="42.75" customHeight="1">
      <c r="A44" s="16" t="s">
        <v>35</v>
      </c>
      <c r="B44" s="16" t="s">
        <v>41</v>
      </c>
      <c r="C44" s="16" t="s">
        <v>13</v>
      </c>
      <c r="D44" s="16" t="s">
        <v>42</v>
      </c>
      <c r="E44" s="18">
        <v>98280</v>
      </c>
      <c r="F44" s="17">
        <v>42933</v>
      </c>
    </row>
    <row r="45" spans="1:6" ht="42.75" customHeight="1">
      <c r="A45" s="16" t="s">
        <v>35</v>
      </c>
      <c r="B45" s="16" t="s">
        <v>43</v>
      </c>
      <c r="C45" s="16" t="s">
        <v>13</v>
      </c>
      <c r="D45" s="16" t="s">
        <v>44</v>
      </c>
      <c r="E45" s="18">
        <v>23849.28</v>
      </c>
      <c r="F45" s="19">
        <v>42936</v>
      </c>
    </row>
    <row r="46" spans="1:6" ht="42.75" customHeight="1">
      <c r="A46" s="16" t="s">
        <v>35</v>
      </c>
      <c r="B46" s="16" t="s">
        <v>45</v>
      </c>
      <c r="C46" s="16" t="s">
        <v>13</v>
      </c>
      <c r="D46" s="16" t="s">
        <v>46</v>
      </c>
      <c r="E46" s="18">
        <v>9929.79</v>
      </c>
      <c r="F46" s="19">
        <v>42936</v>
      </c>
    </row>
    <row r="47" spans="1:6" ht="42.75" customHeight="1">
      <c r="A47" s="16" t="s">
        <v>35</v>
      </c>
      <c r="B47" s="16" t="s">
        <v>47</v>
      </c>
      <c r="C47" s="16" t="s">
        <v>13</v>
      </c>
      <c r="D47" s="16" t="s">
        <v>48</v>
      </c>
      <c r="E47" s="18">
        <v>10998</v>
      </c>
      <c r="F47" s="19">
        <v>42940</v>
      </c>
    </row>
    <row r="48" spans="1:6" ht="42.75" customHeight="1">
      <c r="A48" s="16" t="s">
        <v>35</v>
      </c>
      <c r="B48" s="16" t="s">
        <v>105</v>
      </c>
      <c r="C48" s="16" t="s">
        <v>13</v>
      </c>
      <c r="D48" s="12" t="s">
        <v>38</v>
      </c>
      <c r="E48" s="18">
        <v>16667.82</v>
      </c>
      <c r="F48" s="17">
        <v>42921</v>
      </c>
    </row>
    <row r="49" spans="1:7" ht="42.75" customHeight="1">
      <c r="A49" s="16" t="s">
        <v>35</v>
      </c>
      <c r="B49" s="16" t="s">
        <v>106</v>
      </c>
      <c r="C49" s="16" t="s">
        <v>13</v>
      </c>
      <c r="D49" s="12" t="s">
        <v>107</v>
      </c>
      <c r="E49" s="18">
        <v>14496.3</v>
      </c>
      <c r="F49" s="17">
        <v>42940</v>
      </c>
      <c r="G49" s="10">
        <f>SUM(E16:E49)</f>
        <v>1011194.7800000001</v>
      </c>
    </row>
    <row r="50" spans="5:7" ht="42.75" customHeight="1">
      <c r="E50" s="8">
        <f>SUM(E3:E49)</f>
        <v>1081732.0000000002</v>
      </c>
      <c r="G50" s="10">
        <f>G49+G15</f>
        <v>1081732.0000000002</v>
      </c>
    </row>
    <row r="51" ht="42.75" customHeight="1"/>
    <row r="52" ht="42.75" customHeight="1"/>
    <row r="53" ht="42.75" customHeight="1"/>
    <row r="54" ht="42.75" customHeight="1"/>
    <row r="55" ht="42.75" customHeight="1"/>
    <row r="56" ht="42.75" customHeight="1"/>
    <row r="57" ht="42.75" customHeight="1"/>
    <row r="60" ht="31.5" customHeight="1"/>
    <row r="79" ht="31.5" customHeight="1"/>
    <row r="84" ht="31.5" customHeight="1"/>
  </sheetData>
  <sheetProtection/>
  <autoFilter ref="A2:F49">
    <sortState ref="A3:F50">
      <sortCondition sortBy="value" ref="A3:A50"/>
    </sortState>
  </autoFilter>
  <mergeCells count="1">
    <mergeCell ref="A1:F1"/>
  </mergeCells>
  <printOptions/>
  <pageMargins left="0.7086614173228347" right="0.7086614173228347" top="0.2755905511811024" bottom="0.2755905511811024" header="0.2362204724409449" footer="0.31496062992125984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PageLayoutView="0" workbookViewId="0" topLeftCell="A7">
      <selection activeCell="O44" sqref="O44"/>
    </sheetView>
  </sheetViews>
  <sheetFormatPr defaultColWidth="9.140625" defaultRowHeight="15"/>
  <cols>
    <col min="1" max="1" width="21.140625" style="5" customWidth="1"/>
    <col min="2" max="2" width="47.28125" style="5" customWidth="1"/>
    <col min="3" max="3" width="18.00390625" style="6" customWidth="1"/>
    <col min="4" max="4" width="28.421875" style="7" customWidth="1"/>
    <col min="5" max="5" width="18.28125" style="8" customWidth="1"/>
    <col min="6" max="6" width="15.28125" style="9" customWidth="1"/>
    <col min="7" max="7" width="27.28125" style="10" customWidth="1"/>
    <col min="8" max="16384" width="9.140625" style="1" customWidth="1"/>
  </cols>
  <sheetData>
    <row r="1" spans="1:6" ht="57" customHeight="1" thickBot="1">
      <c r="A1" s="29" t="s">
        <v>34</v>
      </c>
      <c r="B1" s="29"/>
      <c r="C1" s="29"/>
      <c r="D1" s="29"/>
      <c r="E1" s="29"/>
      <c r="F1" s="29"/>
    </row>
    <row r="2" spans="1:6" ht="31.5" customHeight="1" thickTop="1">
      <c r="A2" s="2" t="s">
        <v>0</v>
      </c>
      <c r="B2" s="2" t="s">
        <v>1</v>
      </c>
      <c r="C2" s="2" t="s">
        <v>2</v>
      </c>
      <c r="D2" s="3" t="s">
        <v>3</v>
      </c>
      <c r="E2" s="13" t="s">
        <v>4</v>
      </c>
      <c r="F2" s="4" t="s">
        <v>5</v>
      </c>
    </row>
    <row r="3" spans="1:6" ht="42.75" customHeight="1">
      <c r="A3" s="21" t="s">
        <v>49</v>
      </c>
      <c r="B3" s="16" t="s">
        <v>72</v>
      </c>
      <c r="C3" s="15" t="s">
        <v>73</v>
      </c>
      <c r="D3" s="16" t="s">
        <v>74</v>
      </c>
      <c r="E3" s="18">
        <v>5066.1</v>
      </c>
      <c r="F3" s="24" t="s">
        <v>75</v>
      </c>
    </row>
    <row r="4" spans="1:6" ht="42.75" customHeight="1">
      <c r="A4" s="21" t="s">
        <v>49</v>
      </c>
      <c r="B4" s="12" t="s">
        <v>76</v>
      </c>
      <c r="C4" s="15" t="s">
        <v>73</v>
      </c>
      <c r="D4" s="25" t="s">
        <v>77</v>
      </c>
      <c r="E4" s="18">
        <v>3012.75</v>
      </c>
      <c r="F4" s="24" t="s">
        <v>75</v>
      </c>
    </row>
    <row r="5" spans="1:7" ht="42.75" customHeight="1">
      <c r="A5" s="12" t="s">
        <v>49</v>
      </c>
      <c r="B5" s="16" t="s">
        <v>78</v>
      </c>
      <c r="C5" s="16" t="s">
        <v>73</v>
      </c>
      <c r="D5" s="16" t="s">
        <v>74</v>
      </c>
      <c r="E5" s="22">
        <v>4492.8</v>
      </c>
      <c r="F5" s="19" t="s">
        <v>75</v>
      </c>
      <c r="G5" s="10">
        <f>SUM(E3:E5)</f>
        <v>12571.650000000001</v>
      </c>
    </row>
    <row r="6" spans="1:6" ht="42.75" customHeight="1">
      <c r="A6" s="21" t="s">
        <v>49</v>
      </c>
      <c r="B6" s="12" t="s">
        <v>67</v>
      </c>
      <c r="C6" s="15" t="s">
        <v>68</v>
      </c>
      <c r="D6" s="16" t="s">
        <v>69</v>
      </c>
      <c r="E6" s="22">
        <v>460.74</v>
      </c>
      <c r="F6" s="24">
        <v>42917</v>
      </c>
    </row>
    <row r="7" spans="1:7" ht="42.75" customHeight="1">
      <c r="A7" s="21" t="s">
        <v>49</v>
      </c>
      <c r="B7" s="12" t="s">
        <v>70</v>
      </c>
      <c r="C7" s="15" t="s">
        <v>68</v>
      </c>
      <c r="D7" s="16" t="s">
        <v>71</v>
      </c>
      <c r="E7" s="22">
        <v>1636.33</v>
      </c>
      <c r="F7" s="24" t="s">
        <v>66</v>
      </c>
      <c r="G7" s="10">
        <f>SUM(E6:E7)</f>
        <v>2097.0699999999997</v>
      </c>
    </row>
    <row r="8" spans="1:6" ht="42.75" customHeight="1">
      <c r="A8" s="16" t="s">
        <v>6</v>
      </c>
      <c r="B8" s="15" t="s">
        <v>108</v>
      </c>
      <c r="C8" s="15" t="s">
        <v>114</v>
      </c>
      <c r="D8" s="21" t="s">
        <v>110</v>
      </c>
      <c r="E8" s="18">
        <v>73710</v>
      </c>
      <c r="F8" s="17">
        <v>42923</v>
      </c>
    </row>
    <row r="9" spans="1:6" ht="42.75" customHeight="1">
      <c r="A9" s="16" t="s">
        <v>6</v>
      </c>
      <c r="B9" s="16" t="s">
        <v>99</v>
      </c>
      <c r="C9" s="16" t="s">
        <v>14</v>
      </c>
      <c r="D9" s="12" t="s">
        <v>100</v>
      </c>
      <c r="E9" s="18">
        <v>4623.84</v>
      </c>
      <c r="F9" s="19" t="s">
        <v>58</v>
      </c>
    </row>
    <row r="10" spans="1:6" ht="42.75" customHeight="1">
      <c r="A10" s="16" t="s">
        <v>6</v>
      </c>
      <c r="B10" s="16" t="s">
        <v>99</v>
      </c>
      <c r="C10" s="16" t="s">
        <v>14</v>
      </c>
      <c r="D10" s="12" t="s">
        <v>101</v>
      </c>
      <c r="E10" s="18">
        <v>12571.22</v>
      </c>
      <c r="F10" s="19" t="s">
        <v>58</v>
      </c>
    </row>
    <row r="11" spans="1:6" ht="42.75" customHeight="1">
      <c r="A11" s="16" t="s">
        <v>6</v>
      </c>
      <c r="B11" s="16" t="s">
        <v>99</v>
      </c>
      <c r="C11" s="16" t="s">
        <v>14</v>
      </c>
      <c r="D11" s="12" t="s">
        <v>102</v>
      </c>
      <c r="E11" s="18">
        <v>3855.52</v>
      </c>
      <c r="F11" s="19" t="s">
        <v>58</v>
      </c>
    </row>
    <row r="12" spans="1:6" ht="42.75" customHeight="1">
      <c r="A12" s="16" t="s">
        <v>6</v>
      </c>
      <c r="B12" s="16" t="s">
        <v>99</v>
      </c>
      <c r="C12" s="16" t="s">
        <v>14</v>
      </c>
      <c r="D12" s="12" t="s">
        <v>103</v>
      </c>
      <c r="E12" s="18">
        <v>14841.53</v>
      </c>
      <c r="F12" s="19" t="s">
        <v>58</v>
      </c>
    </row>
    <row r="13" spans="1:7" ht="42.75" customHeight="1">
      <c r="A13" s="16" t="s">
        <v>6</v>
      </c>
      <c r="B13" s="16" t="s">
        <v>99</v>
      </c>
      <c r="C13" s="16" t="s">
        <v>14</v>
      </c>
      <c r="D13" s="12" t="s">
        <v>104</v>
      </c>
      <c r="E13" s="18">
        <v>7813.26</v>
      </c>
      <c r="F13" s="19" t="s">
        <v>58</v>
      </c>
      <c r="G13" s="10">
        <f>SUM(E8:E13)</f>
        <v>117415.37</v>
      </c>
    </row>
    <row r="14" spans="1:6" ht="42.75" customHeight="1">
      <c r="A14" s="16" t="s">
        <v>6</v>
      </c>
      <c r="B14" s="15" t="s">
        <v>111</v>
      </c>
      <c r="C14" s="15" t="s">
        <v>115</v>
      </c>
      <c r="D14" s="21" t="s">
        <v>113</v>
      </c>
      <c r="E14" s="18">
        <v>16768.61</v>
      </c>
      <c r="F14" s="17">
        <v>42933</v>
      </c>
    </row>
    <row r="15" spans="1:7" ht="42.75" customHeight="1">
      <c r="A15" s="16" t="s">
        <v>6</v>
      </c>
      <c r="B15" s="16" t="s">
        <v>28</v>
      </c>
      <c r="C15" s="15" t="s">
        <v>29</v>
      </c>
      <c r="D15" s="16" t="s">
        <v>12</v>
      </c>
      <c r="E15" s="22">
        <v>7385.04</v>
      </c>
      <c r="F15" s="17">
        <v>42928</v>
      </c>
      <c r="G15" s="10">
        <f>SUM(E14:E15)</f>
        <v>24153.65</v>
      </c>
    </row>
    <row r="16" spans="1:6" ht="42.75" customHeight="1">
      <c r="A16" s="16" t="s">
        <v>6</v>
      </c>
      <c r="B16" s="16" t="s">
        <v>15</v>
      </c>
      <c r="C16" s="15" t="s">
        <v>11</v>
      </c>
      <c r="D16" s="16" t="s">
        <v>25</v>
      </c>
      <c r="E16" s="22">
        <v>40315.86</v>
      </c>
      <c r="F16" s="17">
        <v>42926</v>
      </c>
    </row>
    <row r="17" spans="1:6" ht="42.75" customHeight="1">
      <c r="A17" s="16" t="s">
        <v>6</v>
      </c>
      <c r="B17" s="16" t="s">
        <v>16</v>
      </c>
      <c r="C17" s="15" t="s">
        <v>11</v>
      </c>
      <c r="D17" s="16" t="s">
        <v>25</v>
      </c>
      <c r="E17" s="22">
        <v>25599.6</v>
      </c>
      <c r="F17" s="17">
        <v>42926</v>
      </c>
    </row>
    <row r="18" spans="1:6" ht="42.75" customHeight="1">
      <c r="A18" s="16" t="s">
        <v>6</v>
      </c>
      <c r="B18" s="16" t="s">
        <v>17</v>
      </c>
      <c r="C18" s="15" t="s">
        <v>11</v>
      </c>
      <c r="D18" s="16" t="s">
        <v>25</v>
      </c>
      <c r="E18" s="22">
        <v>9915.75</v>
      </c>
      <c r="F18" s="17">
        <v>42926</v>
      </c>
    </row>
    <row r="19" spans="1:6" ht="42.75" customHeight="1">
      <c r="A19" s="16" t="s">
        <v>6</v>
      </c>
      <c r="B19" s="16" t="s">
        <v>18</v>
      </c>
      <c r="C19" s="15" t="s">
        <v>11</v>
      </c>
      <c r="D19" s="16" t="s">
        <v>8</v>
      </c>
      <c r="E19" s="22">
        <v>30975.22</v>
      </c>
      <c r="F19" s="17">
        <v>42926</v>
      </c>
    </row>
    <row r="20" spans="1:6" ht="42.75" customHeight="1">
      <c r="A20" s="16" t="s">
        <v>6</v>
      </c>
      <c r="B20" s="16" t="s">
        <v>19</v>
      </c>
      <c r="C20" s="15" t="s">
        <v>11</v>
      </c>
      <c r="D20" s="16" t="s">
        <v>8</v>
      </c>
      <c r="E20" s="22">
        <v>9877.44</v>
      </c>
      <c r="F20" s="17">
        <v>42926</v>
      </c>
    </row>
    <row r="21" spans="1:6" ht="42.75" customHeight="1">
      <c r="A21" s="16" t="s">
        <v>6</v>
      </c>
      <c r="B21" s="16" t="s">
        <v>20</v>
      </c>
      <c r="C21" s="15" t="s">
        <v>11</v>
      </c>
      <c r="D21" s="16" t="s">
        <v>8</v>
      </c>
      <c r="E21" s="22">
        <v>65076.02</v>
      </c>
      <c r="F21" s="17">
        <v>42926</v>
      </c>
    </row>
    <row r="22" spans="1:6" ht="42.75" customHeight="1">
      <c r="A22" s="16" t="s">
        <v>6</v>
      </c>
      <c r="B22" s="16" t="s">
        <v>21</v>
      </c>
      <c r="C22" s="15" t="s">
        <v>11</v>
      </c>
      <c r="D22" s="16" t="s">
        <v>8</v>
      </c>
      <c r="E22" s="22">
        <v>54619.61</v>
      </c>
      <c r="F22" s="17">
        <v>42926</v>
      </c>
    </row>
    <row r="23" spans="1:6" ht="42.75" customHeight="1">
      <c r="A23" s="16" t="s">
        <v>6</v>
      </c>
      <c r="B23" s="16" t="s">
        <v>22</v>
      </c>
      <c r="C23" s="15" t="s">
        <v>11</v>
      </c>
      <c r="D23" s="16" t="s">
        <v>26</v>
      </c>
      <c r="E23" s="22">
        <v>85695.77</v>
      </c>
      <c r="F23" s="17">
        <v>42926</v>
      </c>
    </row>
    <row r="24" spans="1:6" ht="42.75" customHeight="1">
      <c r="A24" s="16" t="s">
        <v>6</v>
      </c>
      <c r="B24" s="16" t="s">
        <v>23</v>
      </c>
      <c r="C24" s="15" t="s">
        <v>11</v>
      </c>
      <c r="D24" s="16" t="s">
        <v>27</v>
      </c>
      <c r="E24" s="22">
        <v>10308.76</v>
      </c>
      <c r="F24" s="17">
        <v>42926</v>
      </c>
    </row>
    <row r="25" spans="1:7" ht="42.75" customHeight="1">
      <c r="A25" s="16" t="s">
        <v>6</v>
      </c>
      <c r="B25" s="16" t="s">
        <v>24</v>
      </c>
      <c r="C25" s="15" t="s">
        <v>11</v>
      </c>
      <c r="D25" s="16" t="s">
        <v>8</v>
      </c>
      <c r="E25" s="22">
        <v>14997.46</v>
      </c>
      <c r="F25" s="17">
        <v>42926</v>
      </c>
      <c r="G25" s="10">
        <f>SUM(E16:E25)</f>
        <v>347381.49000000005</v>
      </c>
    </row>
    <row r="26" spans="1:7" ht="42.75" customHeight="1">
      <c r="A26" s="21" t="s">
        <v>49</v>
      </c>
      <c r="B26" s="16" t="s">
        <v>61</v>
      </c>
      <c r="C26" s="16" t="s">
        <v>62</v>
      </c>
      <c r="D26" s="16" t="s">
        <v>63</v>
      </c>
      <c r="E26" s="23">
        <v>28001.5</v>
      </c>
      <c r="F26" s="17">
        <v>42917</v>
      </c>
      <c r="G26" s="10">
        <f>E26</f>
        <v>28001.5</v>
      </c>
    </row>
    <row r="27" spans="1:6" ht="42.75" customHeight="1">
      <c r="A27" s="16" t="s">
        <v>49</v>
      </c>
      <c r="B27" s="16" t="s">
        <v>79</v>
      </c>
      <c r="C27" s="16" t="s">
        <v>80</v>
      </c>
      <c r="D27" s="16" t="s">
        <v>81</v>
      </c>
      <c r="E27" s="18">
        <v>2587.2</v>
      </c>
      <c r="F27" s="19" t="s">
        <v>82</v>
      </c>
    </row>
    <row r="28" spans="1:6" ht="42.75" customHeight="1">
      <c r="A28" s="16" t="s">
        <v>6</v>
      </c>
      <c r="B28" s="15" t="s">
        <v>90</v>
      </c>
      <c r="C28" s="15" t="s">
        <v>13</v>
      </c>
      <c r="D28" s="12" t="s">
        <v>91</v>
      </c>
      <c r="E28" s="18">
        <v>8775</v>
      </c>
      <c r="F28" s="19">
        <v>42933</v>
      </c>
    </row>
    <row r="29" spans="1:6" ht="42.75" customHeight="1">
      <c r="A29" s="16" t="s">
        <v>6</v>
      </c>
      <c r="B29" s="15" t="s">
        <v>92</v>
      </c>
      <c r="C29" s="15" t="s">
        <v>13</v>
      </c>
      <c r="D29" s="12" t="s">
        <v>93</v>
      </c>
      <c r="E29" s="18">
        <v>7868.9</v>
      </c>
      <c r="F29" s="19">
        <v>42940</v>
      </c>
    </row>
    <row r="30" spans="1:6" ht="42.75" customHeight="1">
      <c r="A30" s="16" t="s">
        <v>6</v>
      </c>
      <c r="B30" s="16" t="s">
        <v>96</v>
      </c>
      <c r="C30" s="16" t="s">
        <v>13</v>
      </c>
      <c r="D30" s="16" t="s">
        <v>97</v>
      </c>
      <c r="E30" s="22">
        <v>16999.75</v>
      </c>
      <c r="F30" s="17">
        <v>42933</v>
      </c>
    </row>
    <row r="31" spans="1:6" ht="42.75" customHeight="1">
      <c r="A31" s="16" t="s">
        <v>6</v>
      </c>
      <c r="B31" s="16" t="s">
        <v>96</v>
      </c>
      <c r="C31" s="16" t="s">
        <v>13</v>
      </c>
      <c r="D31" s="16" t="s">
        <v>98</v>
      </c>
      <c r="E31" s="22">
        <v>30532.8</v>
      </c>
      <c r="F31" s="17">
        <v>42933</v>
      </c>
    </row>
    <row r="32" spans="1:6" ht="42.75" customHeight="1">
      <c r="A32" s="16" t="s">
        <v>35</v>
      </c>
      <c r="B32" s="16" t="s">
        <v>39</v>
      </c>
      <c r="C32" s="16" t="s">
        <v>13</v>
      </c>
      <c r="D32" s="12" t="s">
        <v>40</v>
      </c>
      <c r="E32" s="18">
        <v>2890</v>
      </c>
      <c r="F32" s="17">
        <v>42933</v>
      </c>
    </row>
    <row r="33" spans="1:6" ht="42.75" customHeight="1">
      <c r="A33" s="16" t="s">
        <v>35</v>
      </c>
      <c r="B33" s="16" t="s">
        <v>41</v>
      </c>
      <c r="C33" s="16" t="s">
        <v>13</v>
      </c>
      <c r="D33" s="16" t="s">
        <v>42</v>
      </c>
      <c r="E33" s="18">
        <v>98280</v>
      </c>
      <c r="F33" s="17">
        <v>42933</v>
      </c>
    </row>
    <row r="34" spans="1:6" ht="42.75" customHeight="1">
      <c r="A34" s="16" t="s">
        <v>35</v>
      </c>
      <c r="B34" s="16" t="s">
        <v>43</v>
      </c>
      <c r="C34" s="16" t="s">
        <v>13</v>
      </c>
      <c r="D34" s="16" t="s">
        <v>44</v>
      </c>
      <c r="E34" s="18">
        <v>23849.28</v>
      </c>
      <c r="F34" s="19">
        <v>42936</v>
      </c>
    </row>
    <row r="35" spans="1:6" ht="42.75" customHeight="1">
      <c r="A35" s="16" t="s">
        <v>35</v>
      </c>
      <c r="B35" s="16" t="s">
        <v>45</v>
      </c>
      <c r="C35" s="16" t="s">
        <v>13</v>
      </c>
      <c r="D35" s="16" t="s">
        <v>46</v>
      </c>
      <c r="E35" s="18">
        <v>9929.79</v>
      </c>
      <c r="F35" s="19">
        <v>42936</v>
      </c>
    </row>
    <row r="36" spans="1:6" ht="42.75" customHeight="1">
      <c r="A36" s="16" t="s">
        <v>35</v>
      </c>
      <c r="B36" s="16" t="s">
        <v>47</v>
      </c>
      <c r="C36" s="16" t="s">
        <v>13</v>
      </c>
      <c r="D36" s="16" t="s">
        <v>48</v>
      </c>
      <c r="E36" s="18">
        <v>10998</v>
      </c>
      <c r="F36" s="19">
        <v>42940</v>
      </c>
    </row>
    <row r="37" spans="1:6" ht="42.75" customHeight="1">
      <c r="A37" s="16" t="s">
        <v>35</v>
      </c>
      <c r="B37" s="16" t="s">
        <v>105</v>
      </c>
      <c r="C37" s="16" t="s">
        <v>13</v>
      </c>
      <c r="D37" s="12" t="s">
        <v>38</v>
      </c>
      <c r="E37" s="18">
        <v>16667.82</v>
      </c>
      <c r="F37" s="17">
        <v>42921</v>
      </c>
    </row>
    <row r="38" spans="1:7" ht="42.75" customHeight="1">
      <c r="A38" s="16" t="s">
        <v>35</v>
      </c>
      <c r="B38" s="16" t="s">
        <v>106</v>
      </c>
      <c r="C38" s="16" t="s">
        <v>13</v>
      </c>
      <c r="D38" s="12" t="s">
        <v>107</v>
      </c>
      <c r="E38" s="18">
        <v>14496.3</v>
      </c>
      <c r="F38" s="17">
        <v>42940</v>
      </c>
      <c r="G38" s="10">
        <f>SUM(E27:E38)</f>
        <v>243874.84</v>
      </c>
    </row>
    <row r="39" spans="1:6" ht="42.75" customHeight="1">
      <c r="A39" s="12" t="s">
        <v>49</v>
      </c>
      <c r="B39" s="16" t="s">
        <v>55</v>
      </c>
      <c r="C39" s="16" t="s">
        <v>56</v>
      </c>
      <c r="D39" s="15" t="s">
        <v>57</v>
      </c>
      <c r="E39" s="18">
        <v>7999.29</v>
      </c>
      <c r="F39" s="17" t="s">
        <v>58</v>
      </c>
    </row>
    <row r="40" spans="1:7" ht="42.75" customHeight="1">
      <c r="A40" s="12" t="s">
        <v>83</v>
      </c>
      <c r="B40" s="26" t="s">
        <v>84</v>
      </c>
      <c r="C40" s="16" t="s">
        <v>85</v>
      </c>
      <c r="D40" s="12" t="s">
        <v>86</v>
      </c>
      <c r="E40" s="18">
        <v>2800</v>
      </c>
      <c r="F40" s="19" t="s">
        <v>58</v>
      </c>
      <c r="G40" s="10">
        <f>SUM(E39:E40)</f>
        <v>10799.29</v>
      </c>
    </row>
    <row r="41" spans="1:7" ht="42.75" customHeight="1">
      <c r="A41" s="16" t="s">
        <v>6</v>
      </c>
      <c r="B41" s="15" t="s">
        <v>87</v>
      </c>
      <c r="C41" s="15" t="s">
        <v>88</v>
      </c>
      <c r="D41" s="12" t="s">
        <v>89</v>
      </c>
      <c r="E41" s="18">
        <v>75000</v>
      </c>
      <c r="F41" s="17">
        <v>42917</v>
      </c>
      <c r="G41" s="10">
        <f>E41</f>
        <v>75000</v>
      </c>
    </row>
    <row r="42" spans="1:7" ht="42.75" customHeight="1">
      <c r="A42" s="16" t="s">
        <v>6</v>
      </c>
      <c r="B42" s="16" t="s">
        <v>94</v>
      </c>
      <c r="C42" s="16" t="s">
        <v>9</v>
      </c>
      <c r="D42" s="12" t="s">
        <v>95</v>
      </c>
      <c r="E42" s="22">
        <v>40331.43</v>
      </c>
      <c r="F42" s="17">
        <v>42928</v>
      </c>
      <c r="G42" s="28">
        <f>E42</f>
        <v>40331.43</v>
      </c>
    </row>
    <row r="43" spans="1:6" ht="42.75" customHeight="1">
      <c r="A43" s="12" t="s">
        <v>49</v>
      </c>
      <c r="B43" s="16" t="s">
        <v>50</v>
      </c>
      <c r="C43" s="16" t="s">
        <v>51</v>
      </c>
      <c r="D43" s="20" t="s">
        <v>52</v>
      </c>
      <c r="E43" s="18">
        <v>1842.75</v>
      </c>
      <c r="F43" s="17" t="s">
        <v>53</v>
      </c>
    </row>
    <row r="44" spans="1:6" ht="42.75" customHeight="1">
      <c r="A44" s="12" t="s">
        <v>49</v>
      </c>
      <c r="B44" s="16" t="s">
        <v>54</v>
      </c>
      <c r="C44" s="11" t="s">
        <v>51</v>
      </c>
      <c r="D44" s="16" t="s">
        <v>52</v>
      </c>
      <c r="E44" s="18">
        <v>754.65</v>
      </c>
      <c r="F44" s="17" t="s">
        <v>53</v>
      </c>
    </row>
    <row r="45" spans="1:6" ht="42.75" customHeight="1">
      <c r="A45" s="12" t="s">
        <v>49</v>
      </c>
      <c r="B45" s="16" t="s">
        <v>59</v>
      </c>
      <c r="C45" s="15" t="s">
        <v>51</v>
      </c>
      <c r="D45" s="16" t="s">
        <v>52</v>
      </c>
      <c r="E45" s="18">
        <v>6893.06</v>
      </c>
      <c r="F45" s="17" t="s">
        <v>60</v>
      </c>
    </row>
    <row r="46" spans="1:7" ht="42.75" customHeight="1">
      <c r="A46" s="12" t="s">
        <v>49</v>
      </c>
      <c r="B46" s="16" t="s">
        <v>64</v>
      </c>
      <c r="C46" s="16" t="s">
        <v>51</v>
      </c>
      <c r="D46" s="16" t="s">
        <v>65</v>
      </c>
      <c r="E46" s="22">
        <v>4990.05</v>
      </c>
      <c r="F46" s="17" t="s">
        <v>66</v>
      </c>
      <c r="G46" s="10">
        <f>SUM(E43:E46)</f>
        <v>14480.510000000002</v>
      </c>
    </row>
    <row r="47" spans="1:7" ht="42.75" customHeight="1">
      <c r="A47" s="16" t="s">
        <v>6</v>
      </c>
      <c r="B47" s="16" t="s">
        <v>31</v>
      </c>
      <c r="C47" s="15" t="s">
        <v>30</v>
      </c>
      <c r="D47" s="16" t="s">
        <v>10</v>
      </c>
      <c r="E47" s="22">
        <v>49853.7</v>
      </c>
      <c r="F47" s="17">
        <v>42935</v>
      </c>
      <c r="G47" s="10">
        <f>E47</f>
        <v>49853.7</v>
      </c>
    </row>
    <row r="48" spans="1:7" ht="42.75" customHeight="1">
      <c r="A48" s="16" t="s">
        <v>35</v>
      </c>
      <c r="B48" s="16" t="s">
        <v>36</v>
      </c>
      <c r="C48" s="16" t="s">
        <v>37</v>
      </c>
      <c r="D48" s="12" t="s">
        <v>38</v>
      </c>
      <c r="E48" s="18">
        <v>81900</v>
      </c>
      <c r="F48" s="17">
        <v>42919</v>
      </c>
      <c r="G48" s="27">
        <f>E48</f>
        <v>81900</v>
      </c>
    </row>
    <row r="49" spans="1:7" ht="42.75" customHeight="1">
      <c r="A49" s="16" t="s">
        <v>6</v>
      </c>
      <c r="B49" s="16" t="s">
        <v>32</v>
      </c>
      <c r="C49" s="15" t="s">
        <v>7</v>
      </c>
      <c r="D49" s="16" t="s">
        <v>33</v>
      </c>
      <c r="E49" s="22">
        <v>33871.5</v>
      </c>
      <c r="F49" s="17">
        <v>42940</v>
      </c>
      <c r="G49" s="10">
        <f>E49</f>
        <v>33871.5</v>
      </c>
    </row>
    <row r="50" spans="5:7" ht="42.75" customHeight="1">
      <c r="E50" s="8">
        <f>SUM(E3:E49)</f>
        <v>1081732.0000000005</v>
      </c>
      <c r="G50" s="10">
        <f>SUM(G3:G49)</f>
        <v>1081732</v>
      </c>
    </row>
    <row r="51" ht="42.75" customHeight="1"/>
    <row r="52" ht="42.75" customHeight="1"/>
    <row r="53" ht="42.75" customHeight="1"/>
    <row r="54" ht="42.75" customHeight="1"/>
    <row r="55" ht="42.75" customHeight="1"/>
    <row r="56" ht="42.75" customHeight="1"/>
    <row r="57" ht="42.75" customHeight="1"/>
    <row r="60" ht="31.5" customHeight="1"/>
    <row r="79" ht="31.5" customHeight="1"/>
    <row r="84" ht="31.5" customHeight="1"/>
  </sheetData>
  <sheetProtection/>
  <autoFilter ref="A2:G50">
    <sortState ref="A3:G50">
      <sortCondition sortBy="value" ref="C3:C50"/>
    </sortState>
  </autoFilter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Miralem Kovacevic</dc:creator>
  <cp:keywords/>
  <dc:description/>
  <cp:lastModifiedBy>Alma Kaloper</cp:lastModifiedBy>
  <cp:lastPrinted>2014-03-27T08:23:45Z</cp:lastPrinted>
  <dcterms:created xsi:type="dcterms:W3CDTF">2012-09-20T13:36:05Z</dcterms:created>
  <dcterms:modified xsi:type="dcterms:W3CDTF">2017-09-20T11:21:57Z</dcterms:modified>
  <cp:category/>
  <cp:version/>
  <cp:contentType/>
  <cp:contentStatus/>
</cp:coreProperties>
</file>