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'odjeli'!$A$2:$H$86</definedName>
    <definedName name="_xlnm._FilterDatabase" localSheetId="0" hidden="1">'postupci'!$A$2:$F$85</definedName>
  </definedNames>
  <calcPr fullCalcOnLoad="1"/>
</workbook>
</file>

<file path=xl/sharedStrings.xml><?xml version="1.0" encoding="utf-8"?>
<sst xmlns="http://schemas.openxmlformats.org/spreadsheetml/2006/main" count="834" uniqueCount="210">
  <si>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</si>
  <si>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</si>
  <si>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</si>
  <si>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</si>
  <si>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</si>
  <si>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</si>
  <si>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</si>
  <si>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Javni poslovi</t>
  </si>
  <si>
    <t>Stručni i administrativni poslovi</t>
  </si>
  <si>
    <t>Pekić gradnja d.o.o. Brčko</t>
  </si>
  <si>
    <t>Balegem d.o.o. Gradačac</t>
  </si>
  <si>
    <t>Bijeljina put d.o.o. Gradačac</t>
  </si>
  <si>
    <t>Dobojputevi d.o.o. Brčko</t>
  </si>
  <si>
    <t>Agip d.o.o. Brčko</t>
  </si>
  <si>
    <t>Lanaco d.o.o. Banja Luka</t>
  </si>
  <si>
    <t>nabavka i isporuka antispam appliance uređaja za zaštitu mail sistema  sa licencom za tri godine</t>
  </si>
  <si>
    <t>Izgradnja i rekonstrukcija puteva, ulica, trotoara i autobuskih stajališta 3/2018, Lot 6, 11, 12, 13, 57</t>
  </si>
  <si>
    <t>Arapovac putevi d.o.o. Čelić</t>
  </si>
  <si>
    <t>Izgradnja i rekonstrukcija puteva, ulica, trotoara i autobuskih stajališta 3/2018, Lot 3, 24, 37, 44, 47</t>
  </si>
  <si>
    <t>Galax niskogradnja d.d. Brčko</t>
  </si>
  <si>
    <t>Izgradnja i rekonstrukcija puteva, ulica, trotoara i autobuskih stajališta 3/2018, Lot 1, 4, 8, 16, 49, 52, 54</t>
  </si>
  <si>
    <t>Izgradnja i rekonstrukcija puteva, ulica, trotoara i autobuskih stajališta 3/2018, Lot 5, 26, 29, 30, 32, 51, 62</t>
  </si>
  <si>
    <t>Izgradnja i rekonstrukcija puteva, ulica, trotoara i autobuskih stajališta 3/2018, Lot 7, 14</t>
  </si>
  <si>
    <t>Izgradnja i rekonstrukcija puteva, ulica, trotoara i autobuskih stajališta 3/2018, Lot 15, 36, 39, 40, 53, 61, 63,</t>
  </si>
  <si>
    <t>Grupa ponuđača:
Mont gradnja d.o.o. Ugljevik, Inter-gradnja d.o.o. Ugljevik</t>
  </si>
  <si>
    <t>Izgradnja i rekonstrukcija puteva, ulica, trotoara i autobuskih stajališta 3/2018, Lot 38</t>
  </si>
  <si>
    <t>Izgradnja i rekonstrukcija puteva, ulica, trotoara i autobuskih stajališta 3/2018, Lot 33 i 50</t>
  </si>
  <si>
    <t>Nabavka municije i granata</t>
  </si>
  <si>
    <t>Policija</t>
  </si>
  <si>
    <t>SHOT d.o.o. Zenica</t>
  </si>
  <si>
    <t>IZVJEŠTAJ O DODJELJENIM UGOVORIMA U DECEMBRU  2018. GODINE</t>
  </si>
  <si>
    <t xml:space="preserve">Otvoreni </t>
  </si>
  <si>
    <t>13-002287/18-Nabavka automobila -LOT 2</t>
  </si>
  <si>
    <t>Poljoprivreda</t>
  </si>
  <si>
    <t>Lada Auto,B.Luka</t>
  </si>
  <si>
    <t>13-002648/18-Nabavka računara,računaske opreme i ostalih uređaja za potrebe Odjeljenja za obrazovanje-za LOT 1 i 3</t>
  </si>
  <si>
    <t>Obrazovanje</t>
  </si>
  <si>
    <t>Printex,Sarajevo</t>
  </si>
  <si>
    <t>13-002648/18-Nabavka računara,računaske opreme i ostalih uređaja za potrebe Odjeljenja za obrazovanje-za LOT 2,4 i 5</t>
  </si>
  <si>
    <t>Network I,Bijeljina</t>
  </si>
  <si>
    <t>Kancelarije gradonačelnika</t>
  </si>
  <si>
    <t>Alcoop,Brčko</t>
  </si>
  <si>
    <t>Copitrade,Brčko</t>
  </si>
  <si>
    <t>13-003303/18-Nabavka usluge hostinga, domena i održavanja Web sajta Komisije za hartije od vrijednosti Brčko distrikta BiH</t>
  </si>
  <si>
    <t>Komisija za hartije od vrijednosti</t>
  </si>
  <si>
    <t>Maxcode,Bijeljian</t>
  </si>
  <si>
    <t>Inter-Com,Zenica</t>
  </si>
  <si>
    <t>13-000407/18-Izvođenje građevinskih radova na izgradnji višeporodičnog stambenog objekta:  Naselje Brčko Novo, Brčko distrikt BiH (8 stanova)</t>
  </si>
  <si>
    <t>Raseljena</t>
  </si>
  <si>
    <t>Papilon,Čelić</t>
  </si>
  <si>
    <t>13-002916/18-Nabavka dijelova uniforme i opreme  za Sudsku policiju Brčko distrikta BiH</t>
  </si>
  <si>
    <t>Danial¨s,Tešanj</t>
  </si>
  <si>
    <t>13-003219/18-Nabavka reklamnog-promotivnog materijala</t>
  </si>
  <si>
    <t>Tang Art,Brčko</t>
  </si>
  <si>
    <t>Nabava i isporuka motornog ulja (sintetičko ulje za kosačice i trimere) – okvirni sporazum</t>
  </si>
  <si>
    <t>DOO BIGIČEVIĆ COMERC BRČKO</t>
  </si>
  <si>
    <t>03.12.2018.</t>
  </si>
  <si>
    <t>uvezivanje službenih glasnika</t>
  </si>
  <si>
    <t>SP TANG ART BRČKO</t>
  </si>
  <si>
    <t>Isporuka elektro tehničkog materijala</t>
  </si>
  <si>
    <t>privredni razvoj</t>
  </si>
  <si>
    <t>DOO BRAĆA KARIĆ ZENICA</t>
  </si>
  <si>
    <t>04.12.2018.</t>
  </si>
  <si>
    <t>internet usluge za 2019.</t>
  </si>
  <si>
    <t>AD MTEL BANJA LUKA</t>
  </si>
  <si>
    <t>13.12.2018.</t>
  </si>
  <si>
    <t>Nabava telefona</t>
  </si>
  <si>
    <t>DOO TEHNOKOM BRČKO</t>
  </si>
  <si>
    <t>14.12.2018.</t>
  </si>
  <si>
    <t>Ukoričavanje službenih glasnika</t>
  </si>
  <si>
    <t>DOO GAMA BRČKO</t>
  </si>
  <si>
    <t>Radovi na zmjeni postojećih drvenih vrata PVC stolarijom</t>
  </si>
  <si>
    <t>DOO AS GRADNJA BRČKO</t>
  </si>
  <si>
    <t>17.12.2018.</t>
  </si>
  <si>
    <t>Nabava i ugradnja ventilacije u prostoru kafe kuhinje</t>
  </si>
  <si>
    <t>DOO TERMO VENT INŽENJERING BRČKO</t>
  </si>
  <si>
    <t>Nabava i isporuka laboratorijskog materijala</t>
  </si>
  <si>
    <t>DOO MEDA SARAJEVO</t>
  </si>
  <si>
    <t xml:space="preserve">Nabava i ugradnja zaštitne folije na stakla LOT 1 </t>
  </si>
  <si>
    <t>DOO GODUS PLUS BRČKO</t>
  </si>
  <si>
    <t>21.12.2018.</t>
  </si>
  <si>
    <t>Nabava i ugradnja zaštitne folije na stakla LOT 2</t>
  </si>
  <si>
    <t>Nabava optičkog sistema</t>
  </si>
  <si>
    <t>DOO MAGNET BRČKO</t>
  </si>
  <si>
    <t>24.12.2018.</t>
  </si>
  <si>
    <t>Nabava projektora sa optičkim kablom za potrebe JU tehničke škole</t>
  </si>
  <si>
    <t>Nabava i isporuka reklamnog materijala</t>
  </si>
  <si>
    <t>DOO GRAFOLADE 77X7 ORAŠJE</t>
  </si>
  <si>
    <t>Nabava i isporuka poklona za penzionere</t>
  </si>
  <si>
    <t>26.12.2018.</t>
  </si>
  <si>
    <t>Održavanje licenci</t>
  </si>
  <si>
    <t>DOO COPITRADE BIJELJINA</t>
  </si>
  <si>
    <t>Nabava palica, lisica sa lancem, baterijskih lampi, kutija, čunjeva i dr. za potrebe Policije BDBiH</t>
  </si>
  <si>
    <t>DOO DANIAL S TEŠANJ</t>
  </si>
  <si>
    <t>Servis sistema radio veze</t>
  </si>
  <si>
    <t>DOO SHOT ZENICA</t>
  </si>
  <si>
    <t>Nabava digitalnih diktafona</t>
  </si>
  <si>
    <t>DOO ROBERTS PLUS SARAJEVO</t>
  </si>
  <si>
    <t>Nabava službenih legitimacija – znački i kožnih futrola za značke za potrebe Inspektorata Brčko distrikta BiH</t>
  </si>
  <si>
    <t>DOO GARMOND SARAJEVO</t>
  </si>
  <si>
    <t>28.12.2018.</t>
  </si>
  <si>
    <t>Nabava kosačice za JU ekonomsku školu</t>
  </si>
  <si>
    <t>DOO INTER - COM ZENICA</t>
  </si>
  <si>
    <t>Antivirusne licence</t>
  </si>
  <si>
    <t>DOO TELEGROUP BANJA LUKA</t>
  </si>
  <si>
    <t>LOT 1  - testovi za detekciju patogena</t>
  </si>
  <si>
    <t>DOO BROMABEL BANJA LUKA</t>
  </si>
  <si>
    <t>31.12.2018.</t>
  </si>
  <si>
    <t>Oprema za digitalnu forenziku</t>
  </si>
  <si>
    <t>Nabava i isporuka forenzičkog materijala</t>
  </si>
  <si>
    <t>Nabava optičkih nišana</t>
  </si>
  <si>
    <t>Nabava balistički kaciga</t>
  </si>
  <si>
    <t>LOT 2 - mikrobiološke podloge</t>
  </si>
  <si>
    <t>DOO IDS ZDRAVA SREDINA SARAJEVO</t>
  </si>
  <si>
    <t>27.12.2018.</t>
  </si>
  <si>
    <t>Nabava opreme za gorsku službu spašavanja</t>
  </si>
  <si>
    <t>DOO FIRE TRADE SREBRENIK</t>
  </si>
  <si>
    <t>"Anex II"</t>
  </si>
  <si>
    <t>Hotelske usluge -Mostar</t>
  </si>
  <si>
    <t>"EDITUS" d.o.o Mostar</t>
  </si>
  <si>
    <t xml:space="preserve">Pravosudna </t>
  </si>
  <si>
    <t>Motel Kriva Ćuprija d.o.o Mostar</t>
  </si>
  <si>
    <t xml:space="preserve">Hotel "Mostar" d.o.o Mostar </t>
  </si>
  <si>
    <t xml:space="preserve">Usluge stručnog usavršavanja Brčko </t>
  </si>
  <si>
    <t xml:space="preserve">Kanc.za reviziju javne uprave </t>
  </si>
  <si>
    <t xml:space="preserve">"FIN CONSULT" d.o.o Tuzla </t>
  </si>
  <si>
    <t>06.12.2018.</t>
  </si>
  <si>
    <t xml:space="preserve">"KVENTUM" d.o.o Sarajevo </t>
  </si>
  <si>
    <t xml:space="preserve">Hotelske usluge - Vlašić </t>
  </si>
  <si>
    <t xml:space="preserve">Nabavka torbi za matične knjige </t>
  </si>
  <si>
    <t xml:space="preserve">"GODUS PLUS" d.o.o Brčko </t>
  </si>
  <si>
    <t xml:space="preserve">Nabavka rolo zastora za Pravosudnu </t>
  </si>
  <si>
    <t xml:space="preserve">"ZANAT-TEX" d.o.o Brčko </t>
  </si>
  <si>
    <t xml:space="preserve">Nabavka muških kožnih poslovnih torbi </t>
  </si>
  <si>
    <t xml:space="preserve">"CAMICIE"   s.p Brčko </t>
  </si>
  <si>
    <t xml:space="preserve">Nabavka ženskih kožnih poslovnih torbi </t>
  </si>
  <si>
    <t xml:space="preserve">Nabavka usluga smještaja i ishrane studenata </t>
  </si>
  <si>
    <t xml:space="preserve">1.JU „Studentski centar“,  Sarajevo                                  
2.JU Studentski dom „Foča“,   Foča                                       
3.JU Studentski centar Nikola Tesla,  Banja Luka      
4.JU Studentski centar u Lukavici   I.Sarajevo            
</t>
  </si>
  <si>
    <t>12.12,.2018</t>
  </si>
  <si>
    <t xml:space="preserve">Usluge hotelskog smještaja -Sarajevo </t>
  </si>
  <si>
    <t>Javni registar</t>
  </si>
  <si>
    <t xml:space="preserve">EUROPA d.d. Sarajevo </t>
  </si>
  <si>
    <t xml:space="preserve">Nabavka i isporuka itisona i otirača </t>
  </si>
  <si>
    <t xml:space="preserve">"INTEC"d.o.o Brčko </t>
  </si>
  <si>
    <t xml:space="preserve">Usluge organizacije izvođenja koncerta Braća Teofilović </t>
  </si>
  <si>
    <t>YUGOART Beograd</t>
  </si>
  <si>
    <t>Nabavka uniformi za Policiju Brčko distrikta BiH – 5 lotova</t>
  </si>
  <si>
    <t>"Grubin export-import" d.o.o. Brčko</t>
  </si>
  <si>
    <t>Nabavka opreme za potrebe osnovnih i srednjih škola (Lot 1)</t>
  </si>
  <si>
    <t>"Školska naklada"  d.o.o. Mostar</t>
  </si>
  <si>
    <t>Nabavka opreme za potrebe osnovnih i srednjih škola (Lot 2)</t>
  </si>
  <si>
    <t>"Vita"  d.o.o. Tuzla</t>
  </si>
  <si>
    <t>Nabavka TV-a i ostalih uređaja za potrebe Odjeljenja za obrazovanje (Lot 5)</t>
  </si>
  <si>
    <t xml:space="preserve"> "Cospex" d.o.o. Zenica</t>
  </si>
  <si>
    <t>Nabavka TV-a i ostalih uređaja za potrebe Odjeljenja za obrazovanje (Lot 1 i 2)</t>
  </si>
  <si>
    <t xml:space="preserve"> "Doper-teh" s.p. Kiseljak</t>
  </si>
  <si>
    <t>Nabavka opreme za potrebe Policije Brčko distrikta BiH (Lot 2)</t>
  </si>
  <si>
    <t xml:space="preserve"> "Mibo komunikacije" d.o.o. Sarajevo</t>
  </si>
  <si>
    <t>Nabavka opreme za potrebe Policije Brčko distrikta BiH (Lot 1 i 3)</t>
  </si>
  <si>
    <t xml:space="preserve"> "SHOT" d.o.o. Zenica</t>
  </si>
  <si>
    <t>Izrada elaborata i projektne dokumentacije za sanaciju klizišta na području Brčko distrikta BiH - 5 lotova</t>
  </si>
  <si>
    <t xml:space="preserve"> "Graditelj" d.o.o. Brčko</t>
  </si>
  <si>
    <t>Nabavka usluga kasko osiguranja za potrebe Odjela prostorno planiranje i imovinsko pravne poslove</t>
  </si>
  <si>
    <t xml:space="preserve">Imovinsko pravni poslovi </t>
  </si>
  <si>
    <t>Atos osiguranje, Brčko</t>
  </si>
  <si>
    <t>07.12.2018.</t>
  </si>
  <si>
    <t xml:space="preserve">Nabavka kasko osiguranja 
za potrebe Kancelarije za reviziju javne uprave 
i Institucija u Brčko distriktu
</t>
  </si>
  <si>
    <t>11.12.2018.</t>
  </si>
  <si>
    <t>LOT 2 – Izrada projektne dokumentacije – Glavnog projekta za rekonstrukciju kanalizacione instalacije u objektu Obdanište i zabavište „Naša djeca“ Brčko</t>
  </si>
  <si>
    <t>Graditelj, Brčko</t>
  </si>
  <si>
    <t xml:space="preserve">Rekonstrukcija i izgradnja javne rasvjete               u MZ Kolobara </t>
  </si>
  <si>
    <t>Komunalni poslovi</t>
  </si>
  <si>
    <t>Magnet, Brčko</t>
  </si>
  <si>
    <t>18.12.2018.</t>
  </si>
  <si>
    <t>Lot 6 - Regulacija potoka Blizna – prva faza.</t>
  </si>
  <si>
    <t>Bijeljina put, Bijeljina</t>
  </si>
  <si>
    <t>Tekuće održavanje šumskih puteva</t>
  </si>
  <si>
    <t>Radovi za kancelariju za javnu imovinu Lot 19</t>
  </si>
  <si>
    <t>Usluge medija</t>
  </si>
  <si>
    <t>Kolektivno osiguranje 2019</t>
  </si>
  <si>
    <t>Osiguranje Policajaca</t>
  </si>
  <si>
    <t>Održavanje aplik.softvera</t>
  </si>
  <si>
    <t>Nadogradnja aplik.softvera</t>
  </si>
  <si>
    <t>Objedinjena Lot 2</t>
  </si>
  <si>
    <t>Agip</t>
  </si>
  <si>
    <t>Agro Consalting</t>
  </si>
  <si>
    <t>Wiener osiguranje</t>
  </si>
  <si>
    <t>ASA osiguranje</t>
  </si>
  <si>
    <t>King</t>
  </si>
  <si>
    <t xml:space="preserve">As Gradnja, VK Kom,Dios,Astra Plan,Arapovac </t>
  </si>
  <si>
    <t>Pregovarački</t>
  </si>
  <si>
    <t>13-001169/18-Nabavka tonera za potrebe Kancelarije gradonačelnika – Kabinet gradonačelnika, Sektor za informisanje, Zakonodavna kancelarija, Sektor za koordinaciju politika i pravne poslove, Sekretarijat Vlade, Sektor za opšte poslove i strateško planiranje, Inspektorat, Apelaciona komisija, Odbor za zapošljavanje i Kancelarija koordinatora za reformu javne uprave Brčko distrikta BiH-za LOT1,4,5 i 9</t>
  </si>
  <si>
    <t>13-001169/18-Nabavka tonera za potrebe Kancelarije gradonačelnika – Kabinet gradonačelnika, Sektor za informisanje, Zakonodavna kancelarija, Sektor za koordinaciju politika i pravne poslove, Sekretarijat Vlade, Sektor za opšte poslove i strateško planiranje, Inspektorat, Apelaciona komisija, Odbor za zapošljavanje i Kancelarija koordinatora za reformu javne uprave Brčko distrikta BiH-za LOT 2,3,6,7,8 i 10</t>
  </si>
  <si>
    <t xml:space="preserve">13-002759/18- Nabavka materijala za održavanje čistoće i higijene za potrebe Vlade i Institucija  Brčko distrikta BiH za 2018.godinu –LOT 1-8 </t>
  </si>
  <si>
    <t>Konkurentski</t>
  </si>
  <si>
    <t>Objedinjena Lot 1</t>
  </si>
  <si>
    <t>Evropske integracije</t>
  </si>
  <si>
    <t>Pravosuđe - Apelacioni sud</t>
  </si>
  <si>
    <t>Inspektorat</t>
  </si>
  <si>
    <t>Javna sigurnost</t>
  </si>
  <si>
    <t>Javna imovina</t>
  </si>
  <si>
    <t>Objedinjena nabavka</t>
  </si>
  <si>
    <t>Pravosuđe - osnovni sud</t>
  </si>
  <si>
    <t>Pravosuđe - pravosudna komisija</t>
  </si>
  <si>
    <t>Privredni razvoj</t>
  </si>
  <si>
    <t>Pravosuđe - Tužilaštvo</t>
  </si>
  <si>
    <t>Zdravstvo</t>
  </si>
  <si>
    <t xml:space="preserve">budzet </t>
  </si>
  <si>
    <t>T</t>
  </si>
  <si>
    <t>K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</si>
</sst>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2" xfId="57" applyNumberFormat="1" applyFont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57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72" fontId="48" fillId="0" borderId="12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Fill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 wrapText="1"/>
    </xf>
    <xf numFmtId="172" fontId="7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6"/>
  <sheetViews>
    <sheetView zoomScalePageLayoutView="0" workbookViewId="0" topLeftCell="A1">
      <pane xSplit="6" ySplit="2" topLeftCell="G7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8" customWidth="1"/>
    <col min="6" max="6" width="15.28125" style="9" customWidth="1"/>
    <col min="7" max="7" width="27.28125" style="10" customWidth="1"/>
    <col min="8" max="16384" width="9.140625" style="1" customWidth="1"/>
  </cols>
  <sheetData>
    <row r="1" spans="1:6" ht="57" customHeight="1" thickBot="1">
      <c r="A1" s="37" t="s">
        <v>30</v>
      </c>
      <c r="B1" s="37"/>
      <c r="C1" s="37"/>
      <c r="D1" s="37"/>
      <c r="E1" s="37"/>
      <c r="F1" s="37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30" t="s">
        <v>4</v>
      </c>
      <c r="F2" s="4" t="s">
        <v>5</v>
      </c>
    </row>
    <row r="3" spans="1:6" ht="42.75" customHeight="1">
      <c r="A3" s="17" t="s">
        <v>117</v>
      </c>
      <c r="B3" s="11" t="s">
        <v>123</v>
      </c>
      <c r="C3" s="12" t="s">
        <v>196</v>
      </c>
      <c r="D3" s="19" t="s">
        <v>127</v>
      </c>
      <c r="E3" s="32">
        <v>368.55</v>
      </c>
      <c r="F3" s="16">
        <v>43440</v>
      </c>
    </row>
    <row r="4" spans="1:6" ht="73.5" customHeight="1">
      <c r="A4" s="17" t="s">
        <v>117</v>
      </c>
      <c r="B4" s="13" t="s">
        <v>128</v>
      </c>
      <c r="C4" s="12" t="s">
        <v>196</v>
      </c>
      <c r="D4" s="17" t="s">
        <v>127</v>
      </c>
      <c r="E4" s="32">
        <v>355.53</v>
      </c>
      <c r="F4" s="18">
        <v>43440</v>
      </c>
    </row>
    <row r="5" spans="1:6" ht="42.75" customHeight="1">
      <c r="A5" s="17" t="s">
        <v>117</v>
      </c>
      <c r="B5" s="17" t="s">
        <v>139</v>
      </c>
      <c r="C5" s="13" t="s">
        <v>140</v>
      </c>
      <c r="D5" s="29" t="s">
        <v>141</v>
      </c>
      <c r="E5" s="32">
        <v>221</v>
      </c>
      <c r="F5" s="18">
        <v>43445</v>
      </c>
    </row>
    <row r="6" spans="1:6" ht="33.75" customHeight="1">
      <c r="A6" s="17" t="s">
        <v>117</v>
      </c>
      <c r="B6" s="11" t="s">
        <v>123</v>
      </c>
      <c r="C6" s="12" t="s">
        <v>124</v>
      </c>
      <c r="D6" s="12" t="s">
        <v>125</v>
      </c>
      <c r="E6" s="33">
        <v>480</v>
      </c>
      <c r="F6" s="20" t="s">
        <v>126</v>
      </c>
    </row>
    <row r="7" spans="1:6" ht="42.75" customHeight="1">
      <c r="A7" s="17" t="s">
        <v>117</v>
      </c>
      <c r="B7" s="13" t="s">
        <v>136</v>
      </c>
      <c r="C7" s="13" t="s">
        <v>36</v>
      </c>
      <c r="D7" s="13" t="s">
        <v>137</v>
      </c>
      <c r="E7" s="32">
        <v>59829.06</v>
      </c>
      <c r="F7" s="18" t="s">
        <v>138</v>
      </c>
    </row>
    <row r="8" spans="1:6" ht="42.75" customHeight="1">
      <c r="A8" s="17" t="s">
        <v>117</v>
      </c>
      <c r="B8" s="17" t="s">
        <v>118</v>
      </c>
      <c r="C8" s="12" t="s">
        <v>120</v>
      </c>
      <c r="D8" s="17" t="s">
        <v>121</v>
      </c>
      <c r="E8" s="32">
        <v>260</v>
      </c>
      <c r="F8" s="28" t="s">
        <v>62</v>
      </c>
    </row>
    <row r="9" spans="1:6" ht="42.75" customHeight="1">
      <c r="A9" s="17" t="s">
        <v>117</v>
      </c>
      <c r="B9" s="17" t="s">
        <v>118</v>
      </c>
      <c r="C9" s="12" t="s">
        <v>203</v>
      </c>
      <c r="D9" s="12" t="s">
        <v>122</v>
      </c>
      <c r="E9" s="32">
        <v>316</v>
      </c>
      <c r="F9" s="28">
        <v>43438</v>
      </c>
    </row>
    <row r="10" spans="1:6" ht="61.5" customHeight="1">
      <c r="A10" s="17" t="s">
        <v>117</v>
      </c>
      <c r="B10" s="17" t="s">
        <v>118</v>
      </c>
      <c r="C10" s="11" t="s">
        <v>205</v>
      </c>
      <c r="D10" s="17" t="s">
        <v>119</v>
      </c>
      <c r="E10" s="32">
        <v>166</v>
      </c>
      <c r="F10" s="18" t="s">
        <v>56</v>
      </c>
    </row>
    <row r="11" spans="1:7" ht="42.75" customHeight="1">
      <c r="A11" s="17" t="s">
        <v>117</v>
      </c>
      <c r="B11" s="13" t="s">
        <v>144</v>
      </c>
      <c r="C11" s="13" t="s">
        <v>60</v>
      </c>
      <c r="D11" s="17" t="s">
        <v>145</v>
      </c>
      <c r="E11" s="32">
        <v>7171.38</v>
      </c>
      <c r="F11" s="18">
        <v>43455</v>
      </c>
      <c r="G11" s="10">
        <f>SUM(E3:E11)</f>
        <v>69167.52</v>
      </c>
    </row>
    <row r="12" spans="1:6" ht="42.75" customHeight="1">
      <c r="A12" s="17" t="s">
        <v>194</v>
      </c>
      <c r="B12" s="17" t="s">
        <v>86</v>
      </c>
      <c r="C12" s="11" t="s">
        <v>196</v>
      </c>
      <c r="D12" s="25" t="s">
        <v>87</v>
      </c>
      <c r="E12" s="36">
        <v>1281.15</v>
      </c>
      <c r="F12" s="26" t="s">
        <v>80</v>
      </c>
    </row>
    <row r="13" spans="1:6" ht="42.75" customHeight="1">
      <c r="A13" s="17" t="s">
        <v>194</v>
      </c>
      <c r="B13" s="13" t="s">
        <v>133</v>
      </c>
      <c r="C13" s="12" t="s">
        <v>196</v>
      </c>
      <c r="D13" s="13" t="s">
        <v>134</v>
      </c>
      <c r="E13" s="32">
        <v>980</v>
      </c>
      <c r="F13" s="18">
        <v>43453</v>
      </c>
    </row>
    <row r="14" spans="1:6" ht="42.75" customHeight="1">
      <c r="A14" s="17" t="s">
        <v>194</v>
      </c>
      <c r="B14" s="13" t="s">
        <v>135</v>
      </c>
      <c r="C14" s="12" t="s">
        <v>196</v>
      </c>
      <c r="D14" s="13" t="s">
        <v>134</v>
      </c>
      <c r="E14" s="32">
        <v>980</v>
      </c>
      <c r="F14" s="18">
        <v>43453</v>
      </c>
    </row>
    <row r="15" spans="1:6" ht="42.75" customHeight="1">
      <c r="A15" s="17" t="s">
        <v>194</v>
      </c>
      <c r="B15" s="17" t="s">
        <v>69</v>
      </c>
      <c r="C15" s="15" t="s">
        <v>198</v>
      </c>
      <c r="D15" s="12" t="s">
        <v>70</v>
      </c>
      <c r="E15" s="34">
        <v>468</v>
      </c>
      <c r="F15" s="20">
        <v>43448</v>
      </c>
    </row>
    <row r="16" spans="1:6" ht="42.75" customHeight="1">
      <c r="A16" s="17" t="s">
        <v>194</v>
      </c>
      <c r="B16" s="13" t="s">
        <v>98</v>
      </c>
      <c r="C16" s="13" t="s">
        <v>198</v>
      </c>
      <c r="D16" s="17" t="s">
        <v>99</v>
      </c>
      <c r="E16" s="35">
        <v>4329</v>
      </c>
      <c r="F16" s="27" t="s">
        <v>100</v>
      </c>
    </row>
    <row r="17" spans="1:6" ht="42.75" customHeight="1">
      <c r="A17" s="17" t="s">
        <v>194</v>
      </c>
      <c r="B17" s="22" t="s">
        <v>115</v>
      </c>
      <c r="C17" s="13" t="s">
        <v>199</v>
      </c>
      <c r="D17" s="17" t="s">
        <v>116</v>
      </c>
      <c r="E17" s="35">
        <v>8008.65</v>
      </c>
      <c r="F17" s="27" t="s">
        <v>100</v>
      </c>
    </row>
    <row r="18" spans="1:6" ht="42.75" customHeight="1">
      <c r="A18" s="17" t="s">
        <v>194</v>
      </c>
      <c r="B18" s="13" t="s">
        <v>129</v>
      </c>
      <c r="C18" s="13" t="s">
        <v>140</v>
      </c>
      <c r="D18" s="17" t="s">
        <v>130</v>
      </c>
      <c r="E18" s="32">
        <v>2920.32</v>
      </c>
      <c r="F18" s="18">
        <v>43452</v>
      </c>
    </row>
    <row r="19" spans="1:6" ht="42.75" customHeight="1">
      <c r="A19" s="17" t="s">
        <v>194</v>
      </c>
      <c r="B19" s="13" t="s">
        <v>142</v>
      </c>
      <c r="C19" s="13" t="s">
        <v>140</v>
      </c>
      <c r="D19" s="29" t="s">
        <v>143</v>
      </c>
      <c r="E19" s="32">
        <v>6669</v>
      </c>
      <c r="F19" s="18">
        <v>43458</v>
      </c>
    </row>
    <row r="20" spans="1:6" ht="42.75" customHeight="1">
      <c r="A20" s="17" t="s">
        <v>194</v>
      </c>
      <c r="B20" s="13" t="s">
        <v>54</v>
      </c>
      <c r="C20" s="15" t="s">
        <v>36</v>
      </c>
      <c r="D20" s="13" t="s">
        <v>55</v>
      </c>
      <c r="E20" s="32">
        <v>10000</v>
      </c>
      <c r="F20" s="16" t="s">
        <v>56</v>
      </c>
    </row>
    <row r="21" spans="1:6" ht="42.75" customHeight="1">
      <c r="A21" s="17" t="s">
        <v>194</v>
      </c>
      <c r="B21" s="17" t="s">
        <v>57</v>
      </c>
      <c r="C21" s="15" t="s">
        <v>36</v>
      </c>
      <c r="D21" s="13" t="s">
        <v>58</v>
      </c>
      <c r="E21" s="32">
        <v>374.4</v>
      </c>
      <c r="F21" s="16" t="s">
        <v>56</v>
      </c>
    </row>
    <row r="22" spans="1:6" ht="42.75" customHeight="1">
      <c r="A22" s="17" t="s">
        <v>194</v>
      </c>
      <c r="B22" s="17" t="s">
        <v>66</v>
      </c>
      <c r="C22" s="15" t="s">
        <v>36</v>
      </c>
      <c r="D22" s="12" t="s">
        <v>67</v>
      </c>
      <c r="E22" s="33">
        <v>847.08</v>
      </c>
      <c r="F22" s="16" t="s">
        <v>68</v>
      </c>
    </row>
    <row r="23" spans="1:6" ht="42.75" customHeight="1">
      <c r="A23" s="17" t="s">
        <v>194</v>
      </c>
      <c r="B23" s="13" t="s">
        <v>85</v>
      </c>
      <c r="C23" s="15" t="s">
        <v>36</v>
      </c>
      <c r="D23" s="25" t="s">
        <v>83</v>
      </c>
      <c r="E23" s="36">
        <v>5850</v>
      </c>
      <c r="F23" s="26" t="s">
        <v>84</v>
      </c>
    </row>
    <row r="24" spans="1:6" ht="42.75" customHeight="1">
      <c r="A24" s="17" t="s">
        <v>194</v>
      </c>
      <c r="B24" s="17" t="s">
        <v>88</v>
      </c>
      <c r="C24" s="15" t="s">
        <v>36</v>
      </c>
      <c r="D24" s="12" t="s">
        <v>79</v>
      </c>
      <c r="E24" s="33">
        <v>1368.9</v>
      </c>
      <c r="F24" s="20" t="s">
        <v>89</v>
      </c>
    </row>
    <row r="25" spans="1:6" ht="42.75" customHeight="1">
      <c r="A25" s="17" t="s">
        <v>194</v>
      </c>
      <c r="B25" s="17" t="s">
        <v>101</v>
      </c>
      <c r="C25" s="15" t="s">
        <v>36</v>
      </c>
      <c r="D25" s="17" t="s">
        <v>102</v>
      </c>
      <c r="E25" s="35">
        <v>3488.94</v>
      </c>
      <c r="F25" s="27" t="s">
        <v>100</v>
      </c>
    </row>
    <row r="26" spans="1:6" ht="42.75" customHeight="1">
      <c r="A26" s="17" t="s">
        <v>194</v>
      </c>
      <c r="B26" s="17" t="s">
        <v>82</v>
      </c>
      <c r="C26" s="13" t="s">
        <v>28</v>
      </c>
      <c r="D26" s="13" t="s">
        <v>83</v>
      </c>
      <c r="E26" s="35">
        <v>26946.27</v>
      </c>
      <c r="F26" s="24" t="s">
        <v>84</v>
      </c>
    </row>
    <row r="27" spans="1:6" ht="42.75" customHeight="1">
      <c r="A27" s="17" t="s">
        <v>194</v>
      </c>
      <c r="B27" s="17" t="s">
        <v>90</v>
      </c>
      <c r="C27" s="13" t="s">
        <v>28</v>
      </c>
      <c r="D27" s="19" t="s">
        <v>91</v>
      </c>
      <c r="E27" s="32">
        <v>11170</v>
      </c>
      <c r="F27" s="16">
        <v>43458</v>
      </c>
    </row>
    <row r="28" spans="1:6" ht="42.75" customHeight="1">
      <c r="A28" s="17" t="s">
        <v>194</v>
      </c>
      <c r="B28" s="13" t="s">
        <v>92</v>
      </c>
      <c r="C28" s="13" t="s">
        <v>28</v>
      </c>
      <c r="D28" s="19" t="s">
        <v>93</v>
      </c>
      <c r="E28" s="32">
        <v>23049</v>
      </c>
      <c r="F28" s="19" t="s">
        <v>84</v>
      </c>
    </row>
    <row r="29" spans="1:6" ht="42.75" customHeight="1">
      <c r="A29" s="17" t="s">
        <v>194</v>
      </c>
      <c r="B29" s="17" t="s">
        <v>94</v>
      </c>
      <c r="C29" s="13" t="s">
        <v>28</v>
      </c>
      <c r="D29" s="17" t="s">
        <v>95</v>
      </c>
      <c r="E29" s="32">
        <v>11694.15</v>
      </c>
      <c r="F29" s="18" t="s">
        <v>89</v>
      </c>
    </row>
    <row r="30" spans="1:6" ht="42.75" customHeight="1">
      <c r="A30" s="17" t="s">
        <v>194</v>
      </c>
      <c r="B30" s="22" t="s">
        <v>96</v>
      </c>
      <c r="C30" s="13" t="s">
        <v>28</v>
      </c>
      <c r="D30" s="12" t="s">
        <v>97</v>
      </c>
      <c r="E30" s="32">
        <v>1029.6</v>
      </c>
      <c r="F30" s="16" t="s">
        <v>84</v>
      </c>
    </row>
    <row r="31" spans="1:6" ht="42.75" customHeight="1">
      <c r="A31" s="17" t="s">
        <v>194</v>
      </c>
      <c r="B31" s="22" t="s">
        <v>108</v>
      </c>
      <c r="C31" s="13" t="s">
        <v>28</v>
      </c>
      <c r="D31" s="17" t="s">
        <v>95</v>
      </c>
      <c r="E31" s="35">
        <v>29952</v>
      </c>
      <c r="F31" s="27" t="s">
        <v>100</v>
      </c>
    </row>
    <row r="32" spans="1:6" ht="42.75" customHeight="1">
      <c r="A32" s="17" t="s">
        <v>194</v>
      </c>
      <c r="B32" s="22" t="s">
        <v>109</v>
      </c>
      <c r="C32" s="13" t="s">
        <v>28</v>
      </c>
      <c r="D32" s="17" t="s">
        <v>95</v>
      </c>
      <c r="E32" s="35">
        <v>4908.15</v>
      </c>
      <c r="F32" s="27" t="s">
        <v>107</v>
      </c>
    </row>
    <row r="33" spans="1:6" ht="42.75" customHeight="1">
      <c r="A33" s="17" t="s">
        <v>194</v>
      </c>
      <c r="B33" s="22" t="s">
        <v>110</v>
      </c>
      <c r="C33" s="13" t="s">
        <v>28</v>
      </c>
      <c r="D33" s="17" t="s">
        <v>93</v>
      </c>
      <c r="E33" s="35">
        <v>12987</v>
      </c>
      <c r="F33" s="27" t="s">
        <v>107</v>
      </c>
    </row>
    <row r="34" spans="1:6" ht="42.75" customHeight="1">
      <c r="A34" s="17" t="s">
        <v>194</v>
      </c>
      <c r="B34" s="22" t="s">
        <v>111</v>
      </c>
      <c r="C34" s="13" t="s">
        <v>28</v>
      </c>
      <c r="D34" s="17" t="s">
        <v>93</v>
      </c>
      <c r="E34" s="35">
        <v>18455.58</v>
      </c>
      <c r="F34" s="27" t="s">
        <v>100</v>
      </c>
    </row>
    <row r="35" spans="1:6" ht="42.75" customHeight="1">
      <c r="A35" s="17" t="s">
        <v>194</v>
      </c>
      <c r="B35" s="17" t="s">
        <v>78</v>
      </c>
      <c r="C35" s="11" t="s">
        <v>197</v>
      </c>
      <c r="D35" s="23" t="s">
        <v>79</v>
      </c>
      <c r="E35" s="32">
        <v>5528.25</v>
      </c>
      <c r="F35" s="21" t="s">
        <v>80</v>
      </c>
    </row>
    <row r="36" spans="1:6" ht="42.75" customHeight="1">
      <c r="A36" s="17" t="s">
        <v>194</v>
      </c>
      <c r="B36" s="17" t="s">
        <v>81</v>
      </c>
      <c r="C36" s="13" t="s">
        <v>202</v>
      </c>
      <c r="D36" s="13" t="s">
        <v>79</v>
      </c>
      <c r="E36" s="34">
        <v>5241.6</v>
      </c>
      <c r="F36" s="24" t="s">
        <v>80</v>
      </c>
    </row>
    <row r="37" spans="1:6" ht="42.75" customHeight="1">
      <c r="A37" s="17" t="s">
        <v>194</v>
      </c>
      <c r="B37" s="17" t="s">
        <v>131</v>
      </c>
      <c r="C37" s="12" t="s">
        <v>203</v>
      </c>
      <c r="D37" s="17" t="s">
        <v>132</v>
      </c>
      <c r="E37" s="32">
        <v>561.6</v>
      </c>
      <c r="F37" s="18">
        <v>43451</v>
      </c>
    </row>
    <row r="38" spans="1:6" ht="42.75" customHeight="1">
      <c r="A38" s="17" t="s">
        <v>194</v>
      </c>
      <c r="B38" s="17" t="s">
        <v>71</v>
      </c>
      <c r="C38" s="11" t="s">
        <v>205</v>
      </c>
      <c r="D38" s="15" t="s">
        <v>72</v>
      </c>
      <c r="E38" s="34">
        <v>1708.2</v>
      </c>
      <c r="F38" s="21" t="s">
        <v>73</v>
      </c>
    </row>
    <row r="39" spans="1:6" ht="42.75" customHeight="1">
      <c r="A39" s="17" t="s">
        <v>194</v>
      </c>
      <c r="B39" s="22" t="s">
        <v>74</v>
      </c>
      <c r="C39" s="11" t="s">
        <v>205</v>
      </c>
      <c r="D39" s="15" t="s">
        <v>75</v>
      </c>
      <c r="E39" s="34">
        <v>7663.5</v>
      </c>
      <c r="F39" s="21" t="s">
        <v>73</v>
      </c>
    </row>
    <row r="40" spans="1:6" ht="42.75" customHeight="1">
      <c r="A40" s="17" t="s">
        <v>194</v>
      </c>
      <c r="B40" s="22" t="s">
        <v>59</v>
      </c>
      <c r="C40" s="13" t="s">
        <v>204</v>
      </c>
      <c r="D40" s="13" t="s">
        <v>61</v>
      </c>
      <c r="E40" s="32">
        <v>1349.36</v>
      </c>
      <c r="F40" s="16" t="s">
        <v>62</v>
      </c>
    </row>
    <row r="41" spans="1:6" ht="38.25">
      <c r="A41" s="17" t="s">
        <v>194</v>
      </c>
      <c r="B41" s="13" t="s">
        <v>63</v>
      </c>
      <c r="C41" s="12" t="s">
        <v>8</v>
      </c>
      <c r="D41" s="12" t="s">
        <v>64</v>
      </c>
      <c r="E41" s="32">
        <v>19890</v>
      </c>
      <c r="F41" s="16" t="s">
        <v>65</v>
      </c>
    </row>
    <row r="42" spans="1:6" ht="38.25">
      <c r="A42" s="17" t="s">
        <v>194</v>
      </c>
      <c r="B42" s="22" t="s">
        <v>103</v>
      </c>
      <c r="C42" s="12" t="s">
        <v>8</v>
      </c>
      <c r="D42" s="17" t="s">
        <v>104</v>
      </c>
      <c r="E42" s="35">
        <v>17641.26</v>
      </c>
      <c r="F42" s="27" t="s">
        <v>84</v>
      </c>
    </row>
    <row r="43" spans="1:6" ht="31.5" customHeight="1">
      <c r="A43" s="17" t="s">
        <v>194</v>
      </c>
      <c r="B43" s="17" t="s">
        <v>76</v>
      </c>
      <c r="C43" s="11" t="s">
        <v>206</v>
      </c>
      <c r="D43" s="15" t="s">
        <v>77</v>
      </c>
      <c r="E43" s="35">
        <v>14265.67</v>
      </c>
      <c r="F43" s="21" t="s">
        <v>73</v>
      </c>
    </row>
    <row r="44" spans="1:6" ht="15.75">
      <c r="A44" s="17" t="s">
        <v>194</v>
      </c>
      <c r="B44" s="22" t="s">
        <v>105</v>
      </c>
      <c r="C44" s="11" t="s">
        <v>206</v>
      </c>
      <c r="D44" s="17" t="s">
        <v>106</v>
      </c>
      <c r="E44" s="35">
        <v>24416.15</v>
      </c>
      <c r="F44" s="27" t="s">
        <v>107</v>
      </c>
    </row>
    <row r="45" spans="1:7" ht="25.5">
      <c r="A45" s="17" t="s">
        <v>194</v>
      </c>
      <c r="B45" s="13" t="s">
        <v>112</v>
      </c>
      <c r="C45" s="11" t="s">
        <v>206</v>
      </c>
      <c r="D45" s="13" t="s">
        <v>113</v>
      </c>
      <c r="E45" s="35">
        <v>11749.94</v>
      </c>
      <c r="F45" s="27" t="s">
        <v>114</v>
      </c>
      <c r="G45" s="10">
        <f>SUM(E12:E45)</f>
        <v>297772.72000000003</v>
      </c>
    </row>
    <row r="46" spans="1:6" ht="25.5">
      <c r="A46" s="13" t="s">
        <v>6</v>
      </c>
      <c r="B46" s="15" t="s">
        <v>162</v>
      </c>
      <c r="C46" s="15" t="s">
        <v>163</v>
      </c>
      <c r="D46" s="15" t="s">
        <v>164</v>
      </c>
      <c r="E46" s="34">
        <v>663.88</v>
      </c>
      <c r="F46" s="16" t="s">
        <v>165</v>
      </c>
    </row>
    <row r="47" spans="1:6" ht="15.75">
      <c r="A47" s="13" t="s">
        <v>6</v>
      </c>
      <c r="B47" s="13" t="s">
        <v>177</v>
      </c>
      <c r="C47" s="13" t="s">
        <v>200</v>
      </c>
      <c r="D47" s="17" t="s">
        <v>189</v>
      </c>
      <c r="E47" s="32">
        <v>88963.65</v>
      </c>
      <c r="F47" s="18">
        <v>43437</v>
      </c>
    </row>
    <row r="48" spans="1:6" ht="25.5">
      <c r="A48" s="13" t="s">
        <v>6</v>
      </c>
      <c r="B48" s="12" t="s">
        <v>160</v>
      </c>
      <c r="C48" s="12" t="s">
        <v>199</v>
      </c>
      <c r="D48" s="17" t="s">
        <v>161</v>
      </c>
      <c r="E48" s="32">
        <v>31122</v>
      </c>
      <c r="F48" s="16">
        <v>43462</v>
      </c>
    </row>
    <row r="49" spans="1:6" ht="25.5">
      <c r="A49" s="13" t="s">
        <v>6</v>
      </c>
      <c r="B49" s="14" t="s">
        <v>16</v>
      </c>
      <c r="C49" s="12" t="s">
        <v>7</v>
      </c>
      <c r="D49" s="15" t="s">
        <v>17</v>
      </c>
      <c r="E49" s="31">
        <v>181837.9</v>
      </c>
      <c r="F49" s="16">
        <v>43440</v>
      </c>
    </row>
    <row r="50" spans="1:6" ht="25.5">
      <c r="A50" s="13" t="s">
        <v>6</v>
      </c>
      <c r="B50" s="14" t="s">
        <v>18</v>
      </c>
      <c r="C50" s="12" t="s">
        <v>7</v>
      </c>
      <c r="D50" s="15" t="s">
        <v>19</v>
      </c>
      <c r="E50" s="31">
        <v>420538</v>
      </c>
      <c r="F50" s="16">
        <v>43440</v>
      </c>
    </row>
    <row r="51" spans="1:6" ht="25.5">
      <c r="A51" s="13" t="s">
        <v>6</v>
      </c>
      <c r="B51" s="14" t="s">
        <v>20</v>
      </c>
      <c r="C51" s="12" t="s">
        <v>7</v>
      </c>
      <c r="D51" s="15" t="s">
        <v>11</v>
      </c>
      <c r="E51" s="31">
        <v>424559.22</v>
      </c>
      <c r="F51" s="16">
        <v>43440</v>
      </c>
    </row>
    <row r="52" spans="1:6" ht="25.5">
      <c r="A52" s="13" t="s">
        <v>6</v>
      </c>
      <c r="B52" s="14" t="s">
        <v>21</v>
      </c>
      <c r="C52" s="12" t="s">
        <v>7</v>
      </c>
      <c r="D52" s="15" t="s">
        <v>9</v>
      </c>
      <c r="E52" s="31">
        <v>290754.31</v>
      </c>
      <c r="F52" s="16">
        <v>43440</v>
      </c>
    </row>
    <row r="53" spans="1:6" ht="25.5">
      <c r="A53" s="13" t="s">
        <v>6</v>
      </c>
      <c r="B53" s="14" t="s">
        <v>22</v>
      </c>
      <c r="C53" s="12" t="s">
        <v>7</v>
      </c>
      <c r="D53" s="15" t="s">
        <v>10</v>
      </c>
      <c r="E53" s="31">
        <v>52429.46</v>
      </c>
      <c r="F53" s="16">
        <v>43440</v>
      </c>
    </row>
    <row r="54" spans="1:6" ht="38.25">
      <c r="A54" s="13" t="s">
        <v>6</v>
      </c>
      <c r="B54" s="14" t="s">
        <v>23</v>
      </c>
      <c r="C54" s="12" t="s">
        <v>7</v>
      </c>
      <c r="D54" s="15" t="s">
        <v>24</v>
      </c>
      <c r="E54" s="31">
        <v>145867.65</v>
      </c>
      <c r="F54" s="16">
        <v>43440</v>
      </c>
    </row>
    <row r="55" spans="1:6" ht="25.5">
      <c r="A55" s="13" t="s">
        <v>6</v>
      </c>
      <c r="B55" s="14" t="s">
        <v>25</v>
      </c>
      <c r="C55" s="12" t="s">
        <v>7</v>
      </c>
      <c r="D55" s="15" t="s">
        <v>12</v>
      </c>
      <c r="E55" s="31">
        <v>20482.78</v>
      </c>
      <c r="F55" s="16">
        <v>43440</v>
      </c>
    </row>
    <row r="56" spans="1:6" ht="25.5">
      <c r="A56" s="13" t="s">
        <v>6</v>
      </c>
      <c r="B56" s="14" t="s">
        <v>26</v>
      </c>
      <c r="C56" s="12" t="s">
        <v>7</v>
      </c>
      <c r="D56" s="15" t="s">
        <v>13</v>
      </c>
      <c r="E56" s="31">
        <v>15042.82</v>
      </c>
      <c r="F56" s="16">
        <v>43440</v>
      </c>
    </row>
    <row r="57" spans="1:6" ht="51">
      <c r="A57" s="13" t="s">
        <v>6</v>
      </c>
      <c r="B57" s="15" t="s">
        <v>166</v>
      </c>
      <c r="C57" s="12" t="s">
        <v>124</v>
      </c>
      <c r="D57" s="15" t="s">
        <v>164</v>
      </c>
      <c r="E57" s="34">
        <v>497.67</v>
      </c>
      <c r="F57" s="16" t="s">
        <v>167</v>
      </c>
    </row>
    <row r="58" spans="1:6" ht="25.5">
      <c r="A58" s="13" t="s">
        <v>6</v>
      </c>
      <c r="B58" s="15" t="s">
        <v>170</v>
      </c>
      <c r="C58" s="15" t="s">
        <v>171</v>
      </c>
      <c r="D58" s="15" t="s">
        <v>172</v>
      </c>
      <c r="E58" s="34">
        <v>25740</v>
      </c>
      <c r="F58" s="16" t="s">
        <v>173</v>
      </c>
    </row>
    <row r="59" spans="1:6" ht="15.75">
      <c r="A59" s="13" t="s">
        <v>6</v>
      </c>
      <c r="B59" s="13" t="s">
        <v>179</v>
      </c>
      <c r="C59" s="13" t="s">
        <v>195</v>
      </c>
      <c r="D59" s="17" t="s">
        <v>186</v>
      </c>
      <c r="E59" s="32">
        <v>147802.41</v>
      </c>
      <c r="F59" s="18">
        <v>43444</v>
      </c>
    </row>
    <row r="60" spans="1:6" ht="15.75">
      <c r="A60" s="13" t="s">
        <v>6</v>
      </c>
      <c r="B60" s="13" t="s">
        <v>180</v>
      </c>
      <c r="C60" s="13" t="s">
        <v>183</v>
      </c>
      <c r="D60" s="17" t="s">
        <v>187</v>
      </c>
      <c r="E60" s="32">
        <v>33120</v>
      </c>
      <c r="F60" s="18">
        <v>43452</v>
      </c>
    </row>
    <row r="61" spans="1:6" ht="25.5">
      <c r="A61" s="13" t="s">
        <v>6</v>
      </c>
      <c r="B61" s="12" t="s">
        <v>148</v>
      </c>
      <c r="C61" s="15" t="s">
        <v>36</v>
      </c>
      <c r="D61" s="17" t="s">
        <v>149</v>
      </c>
      <c r="E61" s="32">
        <v>6404.58</v>
      </c>
      <c r="F61" s="16">
        <v>43451</v>
      </c>
    </row>
    <row r="62" spans="1:6" ht="25.5">
      <c r="A62" s="13" t="s">
        <v>6</v>
      </c>
      <c r="B62" s="12" t="s">
        <v>150</v>
      </c>
      <c r="C62" s="15" t="s">
        <v>36</v>
      </c>
      <c r="D62" s="17" t="s">
        <v>151</v>
      </c>
      <c r="E62" s="32">
        <v>1989</v>
      </c>
      <c r="F62" s="16">
        <v>43451</v>
      </c>
    </row>
    <row r="63" spans="1:6" ht="25.5">
      <c r="A63" s="13" t="s">
        <v>6</v>
      </c>
      <c r="B63" s="12" t="s">
        <v>152</v>
      </c>
      <c r="C63" s="15" t="s">
        <v>36</v>
      </c>
      <c r="D63" s="17" t="s">
        <v>153</v>
      </c>
      <c r="E63" s="32">
        <v>982.8</v>
      </c>
      <c r="F63" s="16">
        <v>43451</v>
      </c>
    </row>
    <row r="64" spans="1:6" ht="25.5">
      <c r="A64" s="13" t="s">
        <v>6</v>
      </c>
      <c r="B64" s="12" t="s">
        <v>154</v>
      </c>
      <c r="C64" s="15" t="s">
        <v>36</v>
      </c>
      <c r="D64" s="17" t="s">
        <v>155</v>
      </c>
      <c r="E64" s="32">
        <v>7719.66</v>
      </c>
      <c r="F64" s="16">
        <v>43451</v>
      </c>
    </row>
    <row r="65" spans="1:6" ht="38.25">
      <c r="A65" s="13" t="s">
        <v>6</v>
      </c>
      <c r="B65" s="15" t="s">
        <v>168</v>
      </c>
      <c r="C65" s="15" t="s">
        <v>36</v>
      </c>
      <c r="D65" s="27" t="s">
        <v>169</v>
      </c>
      <c r="E65" s="34">
        <v>1146.6</v>
      </c>
      <c r="F65" s="16" t="s">
        <v>73</v>
      </c>
    </row>
    <row r="66" spans="1:6" ht="31.5" customHeight="1">
      <c r="A66" s="13" t="s">
        <v>6</v>
      </c>
      <c r="B66" s="14" t="s">
        <v>27</v>
      </c>
      <c r="C66" s="13" t="s">
        <v>28</v>
      </c>
      <c r="D66" s="15" t="s">
        <v>29</v>
      </c>
      <c r="E66" s="31">
        <v>149175</v>
      </c>
      <c r="F66" s="16">
        <v>43460</v>
      </c>
    </row>
    <row r="67" spans="1:6" ht="15.75">
      <c r="A67" s="13" t="s">
        <v>6</v>
      </c>
      <c r="B67" s="12" t="s">
        <v>146</v>
      </c>
      <c r="C67" s="13" t="s">
        <v>28</v>
      </c>
      <c r="D67" s="17" t="s">
        <v>147</v>
      </c>
      <c r="E67" s="32">
        <v>24366.42</v>
      </c>
      <c r="F67" s="16">
        <v>43440</v>
      </c>
    </row>
    <row r="68" spans="1:6" ht="25.5">
      <c r="A68" s="13" t="s">
        <v>6</v>
      </c>
      <c r="B68" s="12" t="s">
        <v>156</v>
      </c>
      <c r="C68" s="13" t="s">
        <v>28</v>
      </c>
      <c r="D68" s="17" t="s">
        <v>157</v>
      </c>
      <c r="E68" s="32">
        <v>24991.2</v>
      </c>
      <c r="F68" s="16">
        <v>43454</v>
      </c>
    </row>
    <row r="69" spans="1:6" ht="25.5">
      <c r="A69" s="13" t="s">
        <v>6</v>
      </c>
      <c r="B69" s="12" t="s">
        <v>158</v>
      </c>
      <c r="C69" s="13" t="s">
        <v>28</v>
      </c>
      <c r="D69" s="17" t="s">
        <v>159</v>
      </c>
      <c r="E69" s="32">
        <v>17977.05</v>
      </c>
      <c r="F69" s="16">
        <v>43460</v>
      </c>
    </row>
    <row r="70" spans="1:6" ht="31.5" customHeight="1">
      <c r="A70" s="13" t="s">
        <v>6</v>
      </c>
      <c r="B70" s="15" t="s">
        <v>174</v>
      </c>
      <c r="C70" s="15" t="s">
        <v>33</v>
      </c>
      <c r="D70" s="15" t="s">
        <v>175</v>
      </c>
      <c r="E70" s="34">
        <v>326739.93</v>
      </c>
      <c r="F70" s="16" t="s">
        <v>84</v>
      </c>
    </row>
    <row r="71" spans="1:6" ht="15.75">
      <c r="A71" s="13" t="s">
        <v>6</v>
      </c>
      <c r="B71" s="13" t="s">
        <v>176</v>
      </c>
      <c r="C71" s="13" t="s">
        <v>33</v>
      </c>
      <c r="D71" s="17" t="s">
        <v>184</v>
      </c>
      <c r="E71" s="32">
        <v>56412.72</v>
      </c>
      <c r="F71" s="18">
        <v>43440</v>
      </c>
    </row>
    <row r="72" spans="1:6" ht="15.75">
      <c r="A72" s="13" t="s">
        <v>6</v>
      </c>
      <c r="B72" s="13" t="s">
        <v>178</v>
      </c>
      <c r="C72" s="13" t="s">
        <v>33</v>
      </c>
      <c r="D72" s="17" t="s">
        <v>185</v>
      </c>
      <c r="E72" s="32">
        <v>12556</v>
      </c>
      <c r="F72" s="18">
        <v>43451</v>
      </c>
    </row>
    <row r="73" spans="1:6" ht="38.25">
      <c r="A73" s="13" t="s">
        <v>6</v>
      </c>
      <c r="B73" s="14" t="s">
        <v>15</v>
      </c>
      <c r="C73" s="12" t="s">
        <v>8</v>
      </c>
      <c r="D73" s="15" t="s">
        <v>14</v>
      </c>
      <c r="E73" s="31">
        <v>21996</v>
      </c>
      <c r="F73" s="16">
        <v>43455</v>
      </c>
    </row>
    <row r="74" spans="1:6" ht="102">
      <c r="A74" s="13" t="s">
        <v>31</v>
      </c>
      <c r="B74" s="13" t="s">
        <v>191</v>
      </c>
      <c r="C74" s="13" t="s">
        <v>40</v>
      </c>
      <c r="D74" s="17" t="s">
        <v>41</v>
      </c>
      <c r="E74" s="32">
        <v>6825.78</v>
      </c>
      <c r="F74" s="16">
        <v>43453</v>
      </c>
    </row>
    <row r="75" spans="1:6" ht="102">
      <c r="A75" s="13" t="s">
        <v>31</v>
      </c>
      <c r="B75" s="13" t="s">
        <v>192</v>
      </c>
      <c r="C75" s="13" t="s">
        <v>40</v>
      </c>
      <c r="D75" s="17" t="s">
        <v>42</v>
      </c>
      <c r="E75" s="32">
        <v>6613.73</v>
      </c>
      <c r="F75" s="16">
        <v>43453</v>
      </c>
    </row>
    <row r="76" spans="1:6" ht="38.25">
      <c r="A76" s="13" t="s">
        <v>31</v>
      </c>
      <c r="B76" s="13" t="s">
        <v>43</v>
      </c>
      <c r="C76" s="13" t="s">
        <v>44</v>
      </c>
      <c r="D76" s="17" t="s">
        <v>45</v>
      </c>
      <c r="E76" s="32">
        <v>2761.2</v>
      </c>
      <c r="F76" s="16">
        <v>43455</v>
      </c>
    </row>
    <row r="77" spans="1:6" ht="15.75">
      <c r="A77" s="13" t="s">
        <v>31</v>
      </c>
      <c r="B77" s="13" t="s">
        <v>52</v>
      </c>
      <c r="C77" s="13" t="s">
        <v>171</v>
      </c>
      <c r="D77" s="17" t="s">
        <v>53</v>
      </c>
      <c r="E77" s="32">
        <v>1170</v>
      </c>
      <c r="F77" s="18">
        <v>43465</v>
      </c>
    </row>
    <row r="78" spans="1:6" ht="38.25">
      <c r="A78" s="13" t="s">
        <v>31</v>
      </c>
      <c r="B78" s="13" t="s">
        <v>193</v>
      </c>
      <c r="C78" s="17" t="s">
        <v>201</v>
      </c>
      <c r="D78" s="13" t="s">
        <v>46</v>
      </c>
      <c r="E78" s="32">
        <v>30347.75</v>
      </c>
      <c r="F78" s="16">
        <v>43455</v>
      </c>
    </row>
    <row r="79" spans="1:6" ht="25.5">
      <c r="A79" s="13" t="s">
        <v>31</v>
      </c>
      <c r="B79" s="13" t="s">
        <v>35</v>
      </c>
      <c r="C79" s="15" t="s">
        <v>36</v>
      </c>
      <c r="D79" s="17" t="s">
        <v>37</v>
      </c>
      <c r="E79" s="32">
        <v>1959.75</v>
      </c>
      <c r="F79" s="16">
        <v>43451</v>
      </c>
    </row>
    <row r="80" spans="1:6" ht="31.5" customHeight="1">
      <c r="A80" s="13" t="s">
        <v>31</v>
      </c>
      <c r="B80" s="13" t="s">
        <v>38</v>
      </c>
      <c r="C80" s="15" t="s">
        <v>36</v>
      </c>
      <c r="D80" s="17" t="s">
        <v>39</v>
      </c>
      <c r="E80" s="32">
        <v>13893.19</v>
      </c>
      <c r="F80" s="16">
        <v>43451</v>
      </c>
    </row>
    <row r="81" spans="1:6" ht="15.75">
      <c r="A81" s="13" t="s">
        <v>31</v>
      </c>
      <c r="B81" s="13" t="s">
        <v>32</v>
      </c>
      <c r="C81" s="17" t="s">
        <v>33</v>
      </c>
      <c r="D81" s="17" t="s">
        <v>34</v>
      </c>
      <c r="E81" s="32">
        <v>59971.03</v>
      </c>
      <c r="F81" s="16">
        <v>43437</v>
      </c>
    </row>
    <row r="82" spans="1:6" ht="25.5">
      <c r="A82" s="13" t="s">
        <v>31</v>
      </c>
      <c r="B82" s="13" t="s">
        <v>50</v>
      </c>
      <c r="C82" s="12" t="s">
        <v>203</v>
      </c>
      <c r="D82" s="17" t="s">
        <v>51</v>
      </c>
      <c r="E82" s="32">
        <v>25315.29</v>
      </c>
      <c r="F82" s="16">
        <v>43461</v>
      </c>
    </row>
    <row r="83" spans="1:7" ht="38.25">
      <c r="A83" s="13" t="s">
        <v>31</v>
      </c>
      <c r="B83" s="13" t="s">
        <v>47</v>
      </c>
      <c r="C83" s="17" t="s">
        <v>48</v>
      </c>
      <c r="D83" s="17" t="s">
        <v>49</v>
      </c>
      <c r="E83" s="32">
        <v>496183.24</v>
      </c>
      <c r="F83" s="18">
        <v>43460</v>
      </c>
      <c r="G83" s="10">
        <f>SUM(E46:E83)</f>
        <v>3176919.67</v>
      </c>
    </row>
    <row r="84" spans="1:6" ht="15.75">
      <c r="A84" s="13" t="s">
        <v>190</v>
      </c>
      <c r="B84" s="13" t="s">
        <v>181</v>
      </c>
      <c r="C84" s="13" t="s">
        <v>28</v>
      </c>
      <c r="D84" s="17" t="s">
        <v>188</v>
      </c>
      <c r="E84" s="32">
        <v>34749</v>
      </c>
      <c r="F84" s="18">
        <v>43460</v>
      </c>
    </row>
    <row r="85" spans="1:7" ht="15.75">
      <c r="A85" s="13" t="s">
        <v>190</v>
      </c>
      <c r="B85" s="13" t="s">
        <v>182</v>
      </c>
      <c r="C85" s="13" t="s">
        <v>28</v>
      </c>
      <c r="D85" s="17" t="s">
        <v>188</v>
      </c>
      <c r="E85" s="32">
        <v>92447.4</v>
      </c>
      <c r="F85" s="18">
        <v>43460</v>
      </c>
      <c r="G85" s="10">
        <f>SUM(E84:E85)</f>
        <v>127196.4</v>
      </c>
    </row>
    <row r="86" spans="5:7" ht="15.75">
      <c r="E86" s="8">
        <f>SUM(E3:E85)</f>
        <v>3671056.31</v>
      </c>
      <c r="G86" s="10">
        <f>SUM(G85,G83,G45,G11)</f>
        <v>3671056.31</v>
      </c>
    </row>
    <row r="88" ht="36.75" customHeight="1"/>
    <row r="98" ht="31.5" customHeight="1"/>
    <row r="144" ht="31.5" customHeight="1"/>
  </sheetData>
  <sheetProtection/>
  <autoFilter ref="A2:F85">
    <sortState ref="A3:F86">
      <sortCondition sortBy="value" ref="A3:A86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8" customWidth="1"/>
    <col min="6" max="6" width="15.28125" style="9" customWidth="1"/>
    <col min="7" max="7" width="27.28125" style="10" customWidth="1"/>
    <col min="8" max="16384" width="9.140625" style="1" customWidth="1"/>
  </cols>
  <sheetData>
    <row r="1" spans="1:6" ht="57" customHeight="1" thickBot="1">
      <c r="A1" s="37" t="s">
        <v>30</v>
      </c>
      <c r="B1" s="37"/>
      <c r="C1" s="37"/>
      <c r="D1" s="37"/>
      <c r="E1" s="37"/>
      <c r="F1" s="37"/>
    </row>
    <row r="2" spans="1:8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30" t="s">
        <v>4</v>
      </c>
      <c r="F2" s="4" t="s">
        <v>5</v>
      </c>
      <c r="H2" s="1" t="s">
        <v>207</v>
      </c>
    </row>
    <row r="3" spans="1:8" ht="42.75" customHeight="1">
      <c r="A3" s="17" t="s">
        <v>117</v>
      </c>
      <c r="B3" s="11" t="s">
        <v>123</v>
      </c>
      <c r="C3" s="12" t="s">
        <v>196</v>
      </c>
      <c r="D3" s="19" t="s">
        <v>127</v>
      </c>
      <c r="E3" s="32">
        <v>368.55</v>
      </c>
      <c r="F3" s="16">
        <v>43440</v>
      </c>
      <c r="H3" s="1" t="s">
        <v>208</v>
      </c>
    </row>
    <row r="4" spans="1:8" ht="73.5" customHeight="1">
      <c r="A4" s="17" t="s">
        <v>117</v>
      </c>
      <c r="B4" s="13" t="s">
        <v>128</v>
      </c>
      <c r="C4" s="12" t="s">
        <v>196</v>
      </c>
      <c r="D4" s="17" t="s">
        <v>127</v>
      </c>
      <c r="E4" s="32">
        <v>355.53</v>
      </c>
      <c r="F4" s="18">
        <v>43440</v>
      </c>
      <c r="H4" s="1" t="s">
        <v>208</v>
      </c>
    </row>
    <row r="5" spans="1:8" ht="42.75" customHeight="1">
      <c r="A5" s="17" t="s">
        <v>194</v>
      </c>
      <c r="B5" s="17" t="s">
        <v>86</v>
      </c>
      <c r="C5" s="11" t="s">
        <v>196</v>
      </c>
      <c r="D5" s="25" t="s">
        <v>87</v>
      </c>
      <c r="E5" s="36">
        <v>1281.15</v>
      </c>
      <c r="F5" s="26" t="s">
        <v>80</v>
      </c>
      <c r="H5" s="1" t="s">
        <v>208</v>
      </c>
    </row>
    <row r="6" spans="1:8" ht="33.75" customHeight="1">
      <c r="A6" s="17" t="s">
        <v>194</v>
      </c>
      <c r="B6" s="13" t="s">
        <v>133</v>
      </c>
      <c r="C6" s="12" t="s">
        <v>196</v>
      </c>
      <c r="D6" s="13" t="s">
        <v>134</v>
      </c>
      <c r="E6" s="32">
        <v>980</v>
      </c>
      <c r="F6" s="18">
        <v>43453</v>
      </c>
      <c r="H6" s="1" t="s">
        <v>208</v>
      </c>
    </row>
    <row r="7" spans="1:8" ht="42.75" customHeight="1">
      <c r="A7" s="17" t="s">
        <v>194</v>
      </c>
      <c r="B7" s="13" t="s">
        <v>135</v>
      </c>
      <c r="C7" s="12" t="s">
        <v>196</v>
      </c>
      <c r="D7" s="13" t="s">
        <v>134</v>
      </c>
      <c r="E7" s="32">
        <v>980</v>
      </c>
      <c r="F7" s="18">
        <v>43453</v>
      </c>
      <c r="G7" s="10">
        <f>SUM(E3:E7)</f>
        <v>3965.23</v>
      </c>
      <c r="H7" s="1" t="s">
        <v>208</v>
      </c>
    </row>
    <row r="8" spans="1:8" ht="42.75" customHeight="1">
      <c r="A8" s="13" t="s">
        <v>6</v>
      </c>
      <c r="B8" s="15" t="s">
        <v>162</v>
      </c>
      <c r="C8" s="15" t="s">
        <v>163</v>
      </c>
      <c r="D8" s="15" t="s">
        <v>164</v>
      </c>
      <c r="E8" s="34">
        <v>663.88</v>
      </c>
      <c r="F8" s="16" t="s">
        <v>165</v>
      </c>
      <c r="G8" s="10">
        <f>E8</f>
        <v>663.88</v>
      </c>
      <c r="H8" s="1" t="s">
        <v>208</v>
      </c>
    </row>
    <row r="9" spans="1:8" ht="42.75" customHeight="1">
      <c r="A9" s="17" t="s">
        <v>194</v>
      </c>
      <c r="B9" s="17" t="s">
        <v>69</v>
      </c>
      <c r="C9" s="15" t="s">
        <v>198</v>
      </c>
      <c r="D9" s="12" t="s">
        <v>70</v>
      </c>
      <c r="E9" s="34">
        <v>468</v>
      </c>
      <c r="F9" s="20">
        <v>43448</v>
      </c>
      <c r="H9" s="1" t="s">
        <v>208</v>
      </c>
    </row>
    <row r="10" spans="1:8" ht="61.5" customHeight="1">
      <c r="A10" s="17" t="s">
        <v>194</v>
      </c>
      <c r="B10" s="13" t="s">
        <v>98</v>
      </c>
      <c r="C10" s="13" t="s">
        <v>198</v>
      </c>
      <c r="D10" s="17" t="s">
        <v>99</v>
      </c>
      <c r="E10" s="35">
        <v>4329</v>
      </c>
      <c r="F10" s="27" t="s">
        <v>100</v>
      </c>
      <c r="G10" s="10">
        <f>SUM(E9:E10)</f>
        <v>4797</v>
      </c>
      <c r="H10" s="1" t="s">
        <v>208</v>
      </c>
    </row>
    <row r="11" spans="1:8" ht="42.75" customHeight="1">
      <c r="A11" s="13" t="s">
        <v>6</v>
      </c>
      <c r="B11" s="13" t="s">
        <v>177</v>
      </c>
      <c r="C11" s="13" t="s">
        <v>200</v>
      </c>
      <c r="D11" s="17" t="s">
        <v>189</v>
      </c>
      <c r="E11" s="32">
        <v>88963.65</v>
      </c>
      <c r="F11" s="18">
        <v>43437</v>
      </c>
      <c r="G11" s="10">
        <f>E11</f>
        <v>88963.65</v>
      </c>
      <c r="H11" s="1" t="s">
        <v>209</v>
      </c>
    </row>
    <row r="12" spans="1:8" ht="42.75" customHeight="1">
      <c r="A12" s="17" t="s">
        <v>194</v>
      </c>
      <c r="B12" s="22" t="s">
        <v>115</v>
      </c>
      <c r="C12" s="13" t="s">
        <v>199</v>
      </c>
      <c r="D12" s="17" t="s">
        <v>116</v>
      </c>
      <c r="E12" s="35">
        <v>8008.65</v>
      </c>
      <c r="F12" s="27" t="s">
        <v>100</v>
      </c>
      <c r="H12" s="1" t="s">
        <v>209</v>
      </c>
    </row>
    <row r="13" spans="1:8" ht="42.75" customHeight="1">
      <c r="A13" s="13" t="s">
        <v>6</v>
      </c>
      <c r="B13" s="12" t="s">
        <v>160</v>
      </c>
      <c r="C13" s="12" t="s">
        <v>199</v>
      </c>
      <c r="D13" s="17" t="s">
        <v>161</v>
      </c>
      <c r="E13" s="32">
        <v>31122</v>
      </c>
      <c r="F13" s="16">
        <v>43462</v>
      </c>
      <c r="G13" s="10">
        <f>SUM(E12:E13)</f>
        <v>39130.65</v>
      </c>
      <c r="H13" s="1" t="s">
        <v>209</v>
      </c>
    </row>
    <row r="14" spans="1:8" ht="42.75" customHeight="1">
      <c r="A14" s="13" t="s">
        <v>6</v>
      </c>
      <c r="B14" s="14" t="s">
        <v>16</v>
      </c>
      <c r="C14" s="12" t="s">
        <v>7</v>
      </c>
      <c r="D14" s="15" t="s">
        <v>17</v>
      </c>
      <c r="E14" s="31">
        <v>181837.9</v>
      </c>
      <c r="F14" s="16">
        <v>43440</v>
      </c>
      <c r="H14" s="1" t="s">
        <v>209</v>
      </c>
    </row>
    <row r="15" spans="1:8" ht="42.75" customHeight="1">
      <c r="A15" s="13" t="s">
        <v>6</v>
      </c>
      <c r="B15" s="14" t="s">
        <v>18</v>
      </c>
      <c r="C15" s="12" t="s">
        <v>7</v>
      </c>
      <c r="D15" s="15" t="s">
        <v>19</v>
      </c>
      <c r="E15" s="31">
        <v>420538</v>
      </c>
      <c r="F15" s="16">
        <v>43440</v>
      </c>
      <c r="H15" s="1" t="s">
        <v>209</v>
      </c>
    </row>
    <row r="16" spans="1:8" ht="42.75" customHeight="1">
      <c r="A16" s="13" t="s">
        <v>6</v>
      </c>
      <c r="B16" s="14" t="s">
        <v>20</v>
      </c>
      <c r="C16" s="12" t="s">
        <v>7</v>
      </c>
      <c r="D16" s="15" t="s">
        <v>11</v>
      </c>
      <c r="E16" s="31">
        <v>424559.22</v>
      </c>
      <c r="F16" s="16">
        <v>43440</v>
      </c>
      <c r="H16" s="1" t="s">
        <v>209</v>
      </c>
    </row>
    <row r="17" spans="1:8" ht="42.75" customHeight="1">
      <c r="A17" s="13" t="s">
        <v>6</v>
      </c>
      <c r="B17" s="14" t="s">
        <v>21</v>
      </c>
      <c r="C17" s="12" t="s">
        <v>7</v>
      </c>
      <c r="D17" s="15" t="s">
        <v>9</v>
      </c>
      <c r="E17" s="31">
        <v>290754.31</v>
      </c>
      <c r="F17" s="16">
        <v>43440</v>
      </c>
      <c r="H17" s="1" t="s">
        <v>209</v>
      </c>
    </row>
    <row r="18" spans="1:8" ht="42.75" customHeight="1">
      <c r="A18" s="13" t="s">
        <v>6</v>
      </c>
      <c r="B18" s="14" t="s">
        <v>22</v>
      </c>
      <c r="C18" s="12" t="s">
        <v>7</v>
      </c>
      <c r="D18" s="15" t="s">
        <v>10</v>
      </c>
      <c r="E18" s="31">
        <v>52429.46</v>
      </c>
      <c r="F18" s="16">
        <v>43440</v>
      </c>
      <c r="H18" s="1" t="s">
        <v>209</v>
      </c>
    </row>
    <row r="19" spans="1:8" ht="42.75" customHeight="1">
      <c r="A19" s="13" t="s">
        <v>6</v>
      </c>
      <c r="B19" s="14" t="s">
        <v>23</v>
      </c>
      <c r="C19" s="12" t="s">
        <v>7</v>
      </c>
      <c r="D19" s="15" t="s">
        <v>24</v>
      </c>
      <c r="E19" s="31">
        <v>145867.65</v>
      </c>
      <c r="F19" s="16">
        <v>43440</v>
      </c>
      <c r="H19" s="1" t="s">
        <v>209</v>
      </c>
    </row>
    <row r="20" spans="1:8" ht="42.75" customHeight="1">
      <c r="A20" s="13" t="s">
        <v>6</v>
      </c>
      <c r="B20" s="14" t="s">
        <v>25</v>
      </c>
      <c r="C20" s="12" t="s">
        <v>7</v>
      </c>
      <c r="D20" s="15" t="s">
        <v>12</v>
      </c>
      <c r="E20" s="31">
        <v>20482.78</v>
      </c>
      <c r="F20" s="16">
        <v>43440</v>
      </c>
      <c r="H20" s="1" t="s">
        <v>209</v>
      </c>
    </row>
    <row r="21" spans="1:8" ht="42.75" customHeight="1">
      <c r="A21" s="13" t="s">
        <v>6</v>
      </c>
      <c r="B21" s="14" t="s">
        <v>26</v>
      </c>
      <c r="C21" s="12" t="s">
        <v>7</v>
      </c>
      <c r="D21" s="15" t="s">
        <v>13</v>
      </c>
      <c r="E21" s="31">
        <v>15042.82</v>
      </c>
      <c r="F21" s="16">
        <v>43440</v>
      </c>
      <c r="G21" s="10">
        <f>SUM(E14:E21)</f>
        <v>1551512.14</v>
      </c>
      <c r="H21" s="1" t="s">
        <v>209</v>
      </c>
    </row>
    <row r="22" spans="1:8" ht="42.75" customHeight="1">
      <c r="A22" s="17" t="s">
        <v>117</v>
      </c>
      <c r="B22" s="17" t="s">
        <v>139</v>
      </c>
      <c r="C22" s="13" t="s">
        <v>140</v>
      </c>
      <c r="D22" s="29" t="s">
        <v>141</v>
      </c>
      <c r="E22" s="32">
        <v>221</v>
      </c>
      <c r="F22" s="18">
        <v>43445</v>
      </c>
      <c r="H22" s="1" t="s">
        <v>208</v>
      </c>
    </row>
    <row r="23" spans="1:8" ht="42.75" customHeight="1">
      <c r="A23" s="17" t="s">
        <v>194</v>
      </c>
      <c r="B23" s="13" t="s">
        <v>129</v>
      </c>
      <c r="C23" s="13" t="s">
        <v>140</v>
      </c>
      <c r="D23" s="17" t="s">
        <v>130</v>
      </c>
      <c r="E23" s="32">
        <v>2920.32</v>
      </c>
      <c r="F23" s="18">
        <v>43452</v>
      </c>
      <c r="H23" s="1" t="s">
        <v>208</v>
      </c>
    </row>
    <row r="24" spans="1:8" ht="42.75" customHeight="1">
      <c r="A24" s="17" t="s">
        <v>194</v>
      </c>
      <c r="B24" s="13" t="s">
        <v>142</v>
      </c>
      <c r="C24" s="13" t="s">
        <v>140</v>
      </c>
      <c r="D24" s="29" t="s">
        <v>143</v>
      </c>
      <c r="E24" s="32">
        <v>6669</v>
      </c>
      <c r="F24" s="18">
        <v>43458</v>
      </c>
      <c r="G24" s="10">
        <f>SUM(E22:E24)</f>
        <v>9810.32</v>
      </c>
      <c r="H24" s="1" t="s">
        <v>208</v>
      </c>
    </row>
    <row r="25" spans="1:8" ht="42.75" customHeight="1">
      <c r="A25" s="17" t="s">
        <v>117</v>
      </c>
      <c r="B25" s="11" t="s">
        <v>123</v>
      </c>
      <c r="C25" s="12" t="s">
        <v>124</v>
      </c>
      <c r="D25" s="12" t="s">
        <v>125</v>
      </c>
      <c r="E25" s="33">
        <v>480</v>
      </c>
      <c r="F25" s="20" t="s">
        <v>126</v>
      </c>
      <c r="H25" s="1" t="s">
        <v>208</v>
      </c>
    </row>
    <row r="26" spans="1:8" ht="42.75" customHeight="1">
      <c r="A26" s="13" t="s">
        <v>6</v>
      </c>
      <c r="B26" s="15" t="s">
        <v>166</v>
      </c>
      <c r="C26" s="12" t="s">
        <v>124</v>
      </c>
      <c r="D26" s="15" t="s">
        <v>164</v>
      </c>
      <c r="E26" s="34">
        <v>497.67</v>
      </c>
      <c r="F26" s="16" t="s">
        <v>167</v>
      </c>
      <c r="G26" s="10">
        <f>SUM(E25:E26)</f>
        <v>977.6700000000001</v>
      </c>
      <c r="H26" s="1" t="s">
        <v>208</v>
      </c>
    </row>
    <row r="27" spans="1:8" ht="42.75" customHeight="1">
      <c r="A27" s="13" t="s">
        <v>31</v>
      </c>
      <c r="B27" s="13" t="s">
        <v>191</v>
      </c>
      <c r="C27" s="13" t="s">
        <v>40</v>
      </c>
      <c r="D27" s="17" t="s">
        <v>41</v>
      </c>
      <c r="E27" s="32">
        <v>6825.78</v>
      </c>
      <c r="F27" s="16">
        <v>43453</v>
      </c>
      <c r="H27" s="1" t="s">
        <v>208</v>
      </c>
    </row>
    <row r="28" spans="1:8" ht="42.75" customHeight="1">
      <c r="A28" s="13" t="s">
        <v>31</v>
      </c>
      <c r="B28" s="13" t="s">
        <v>192</v>
      </c>
      <c r="C28" s="13" t="s">
        <v>40</v>
      </c>
      <c r="D28" s="17" t="s">
        <v>42</v>
      </c>
      <c r="E28" s="32">
        <v>6613.73</v>
      </c>
      <c r="F28" s="16">
        <v>43453</v>
      </c>
      <c r="G28" s="10">
        <f>SUM(E27:E28)</f>
        <v>13439.509999999998</v>
      </c>
      <c r="H28" s="1" t="s">
        <v>208</v>
      </c>
    </row>
    <row r="29" spans="1:8" ht="42.75" customHeight="1">
      <c r="A29" s="13" t="s">
        <v>31</v>
      </c>
      <c r="B29" s="13" t="s">
        <v>43</v>
      </c>
      <c r="C29" s="13" t="s">
        <v>44</v>
      </c>
      <c r="D29" s="17" t="s">
        <v>45</v>
      </c>
      <c r="E29" s="32">
        <v>2761.2</v>
      </c>
      <c r="F29" s="16">
        <v>43455</v>
      </c>
      <c r="G29" s="10">
        <f>E29</f>
        <v>2761.2</v>
      </c>
      <c r="H29" s="1" t="s">
        <v>208</v>
      </c>
    </row>
    <row r="30" spans="1:8" ht="42.75" customHeight="1">
      <c r="A30" s="13" t="s">
        <v>6</v>
      </c>
      <c r="B30" s="15" t="s">
        <v>170</v>
      </c>
      <c r="C30" s="15" t="s">
        <v>171</v>
      </c>
      <c r="D30" s="15" t="s">
        <v>172</v>
      </c>
      <c r="E30" s="34">
        <v>25740</v>
      </c>
      <c r="F30" s="16" t="s">
        <v>173</v>
      </c>
      <c r="H30" s="1" t="s">
        <v>209</v>
      </c>
    </row>
    <row r="31" spans="1:8" ht="42.75" customHeight="1">
      <c r="A31" s="13" t="s">
        <v>31</v>
      </c>
      <c r="B31" s="13" t="s">
        <v>52</v>
      </c>
      <c r="C31" s="13" t="s">
        <v>171</v>
      </c>
      <c r="D31" s="17" t="s">
        <v>53</v>
      </c>
      <c r="E31" s="32">
        <v>1170</v>
      </c>
      <c r="F31" s="18">
        <v>43465</v>
      </c>
      <c r="G31" s="10">
        <f>SUM(E30:E31)</f>
        <v>26910</v>
      </c>
      <c r="H31" s="1" t="s">
        <v>208</v>
      </c>
    </row>
    <row r="32" spans="1:8" ht="42.75" customHeight="1">
      <c r="A32" s="13" t="s">
        <v>6</v>
      </c>
      <c r="B32" s="13" t="s">
        <v>179</v>
      </c>
      <c r="C32" s="13" t="s">
        <v>195</v>
      </c>
      <c r="D32" s="17" t="s">
        <v>186</v>
      </c>
      <c r="E32" s="32">
        <v>147802.41</v>
      </c>
      <c r="F32" s="18">
        <v>43444</v>
      </c>
      <c r="H32" s="1" t="s">
        <v>208</v>
      </c>
    </row>
    <row r="33" spans="1:8" ht="42.75" customHeight="1">
      <c r="A33" s="13" t="s">
        <v>6</v>
      </c>
      <c r="B33" s="13" t="s">
        <v>180</v>
      </c>
      <c r="C33" s="13" t="s">
        <v>183</v>
      </c>
      <c r="D33" s="17" t="s">
        <v>187</v>
      </c>
      <c r="E33" s="32">
        <v>33120</v>
      </c>
      <c r="F33" s="18">
        <v>43452</v>
      </c>
      <c r="H33" s="1" t="s">
        <v>208</v>
      </c>
    </row>
    <row r="34" spans="1:8" ht="42.75" customHeight="1">
      <c r="A34" s="13" t="s">
        <v>31</v>
      </c>
      <c r="B34" s="13" t="s">
        <v>193</v>
      </c>
      <c r="C34" s="17" t="s">
        <v>201</v>
      </c>
      <c r="D34" s="13" t="s">
        <v>46</v>
      </c>
      <c r="E34" s="32">
        <v>30347.75</v>
      </c>
      <c r="F34" s="16">
        <v>43455</v>
      </c>
      <c r="G34" s="10">
        <f>SUM(E32:E34)</f>
        <v>211270.16</v>
      </c>
      <c r="H34" s="1" t="s">
        <v>208</v>
      </c>
    </row>
    <row r="35" spans="1:8" ht="42.75" customHeight="1">
      <c r="A35" s="17" t="s">
        <v>117</v>
      </c>
      <c r="B35" s="13" t="s">
        <v>136</v>
      </c>
      <c r="C35" s="13" t="s">
        <v>36</v>
      </c>
      <c r="D35" s="13" t="s">
        <v>137</v>
      </c>
      <c r="E35" s="32">
        <v>59829.06</v>
      </c>
      <c r="F35" s="18" t="s">
        <v>138</v>
      </c>
      <c r="H35" s="1" t="s">
        <v>208</v>
      </c>
    </row>
    <row r="36" spans="1:8" ht="42.75" customHeight="1">
      <c r="A36" s="17" t="s">
        <v>194</v>
      </c>
      <c r="B36" s="13" t="s">
        <v>54</v>
      </c>
      <c r="C36" s="15" t="s">
        <v>36</v>
      </c>
      <c r="D36" s="13" t="s">
        <v>55</v>
      </c>
      <c r="E36" s="32">
        <v>10000</v>
      </c>
      <c r="F36" s="16" t="s">
        <v>56</v>
      </c>
      <c r="H36" s="1" t="s">
        <v>208</v>
      </c>
    </row>
    <row r="37" spans="1:8" ht="42.75" customHeight="1">
      <c r="A37" s="17" t="s">
        <v>194</v>
      </c>
      <c r="B37" s="17" t="s">
        <v>57</v>
      </c>
      <c r="C37" s="15" t="s">
        <v>36</v>
      </c>
      <c r="D37" s="13" t="s">
        <v>58</v>
      </c>
      <c r="E37" s="32">
        <v>374.4</v>
      </c>
      <c r="F37" s="16" t="s">
        <v>56</v>
      </c>
      <c r="H37" s="1" t="s">
        <v>208</v>
      </c>
    </row>
    <row r="38" spans="1:8" ht="42.75" customHeight="1">
      <c r="A38" s="17" t="s">
        <v>194</v>
      </c>
      <c r="B38" s="17" t="s">
        <v>66</v>
      </c>
      <c r="C38" s="15" t="s">
        <v>36</v>
      </c>
      <c r="D38" s="12" t="s">
        <v>67</v>
      </c>
      <c r="E38" s="33">
        <v>847.08</v>
      </c>
      <c r="F38" s="16" t="s">
        <v>68</v>
      </c>
      <c r="H38" s="1" t="s">
        <v>208</v>
      </c>
    </row>
    <row r="39" spans="1:8" ht="42.75" customHeight="1">
      <c r="A39" s="17" t="s">
        <v>194</v>
      </c>
      <c r="B39" s="13" t="s">
        <v>85</v>
      </c>
      <c r="C39" s="15" t="s">
        <v>36</v>
      </c>
      <c r="D39" s="25" t="s">
        <v>83</v>
      </c>
      <c r="E39" s="36">
        <v>5850</v>
      </c>
      <c r="F39" s="26" t="s">
        <v>84</v>
      </c>
      <c r="H39" s="1" t="s">
        <v>209</v>
      </c>
    </row>
    <row r="40" spans="1:8" ht="42.75" customHeight="1">
      <c r="A40" s="17" t="s">
        <v>194</v>
      </c>
      <c r="B40" s="17" t="s">
        <v>88</v>
      </c>
      <c r="C40" s="15" t="s">
        <v>36</v>
      </c>
      <c r="D40" s="12" t="s">
        <v>79</v>
      </c>
      <c r="E40" s="33">
        <v>1368.9</v>
      </c>
      <c r="F40" s="20" t="s">
        <v>89</v>
      </c>
      <c r="H40" s="1" t="s">
        <v>208</v>
      </c>
    </row>
    <row r="41" spans="1:8" ht="15.75">
      <c r="A41" s="17" t="s">
        <v>194</v>
      </c>
      <c r="B41" s="17" t="s">
        <v>101</v>
      </c>
      <c r="C41" s="15" t="s">
        <v>36</v>
      </c>
      <c r="D41" s="17" t="s">
        <v>102</v>
      </c>
      <c r="E41" s="35">
        <v>3488.94</v>
      </c>
      <c r="F41" s="27" t="s">
        <v>100</v>
      </c>
      <c r="H41" s="1" t="s">
        <v>209</v>
      </c>
    </row>
    <row r="42" spans="1:8" ht="25.5">
      <c r="A42" s="13" t="s">
        <v>6</v>
      </c>
      <c r="B42" s="12" t="s">
        <v>148</v>
      </c>
      <c r="C42" s="15" t="s">
        <v>36</v>
      </c>
      <c r="D42" s="17" t="s">
        <v>149</v>
      </c>
      <c r="E42" s="32">
        <v>6404.58</v>
      </c>
      <c r="F42" s="16">
        <v>43451</v>
      </c>
      <c r="H42" s="1" t="s">
        <v>209</v>
      </c>
    </row>
    <row r="43" spans="1:8" ht="31.5" customHeight="1">
      <c r="A43" s="13" t="s">
        <v>6</v>
      </c>
      <c r="B43" s="12" t="s">
        <v>150</v>
      </c>
      <c r="C43" s="15" t="s">
        <v>36</v>
      </c>
      <c r="D43" s="17" t="s">
        <v>151</v>
      </c>
      <c r="E43" s="32">
        <v>1989</v>
      </c>
      <c r="F43" s="16">
        <v>43451</v>
      </c>
      <c r="H43" s="1" t="s">
        <v>209</v>
      </c>
    </row>
    <row r="44" spans="1:8" ht="25.5">
      <c r="A44" s="13" t="s">
        <v>6</v>
      </c>
      <c r="B44" s="12" t="s">
        <v>152</v>
      </c>
      <c r="C44" s="15" t="s">
        <v>36</v>
      </c>
      <c r="D44" s="17" t="s">
        <v>153</v>
      </c>
      <c r="E44" s="32">
        <v>982.8</v>
      </c>
      <c r="F44" s="16">
        <v>43451</v>
      </c>
      <c r="H44" s="1" t="s">
        <v>209</v>
      </c>
    </row>
    <row r="45" spans="1:8" ht="25.5">
      <c r="A45" s="13" t="s">
        <v>6</v>
      </c>
      <c r="B45" s="12" t="s">
        <v>154</v>
      </c>
      <c r="C45" s="15" t="s">
        <v>36</v>
      </c>
      <c r="D45" s="17" t="s">
        <v>155</v>
      </c>
      <c r="E45" s="32">
        <v>7719.66</v>
      </c>
      <c r="F45" s="16">
        <v>43451</v>
      </c>
      <c r="H45" s="1" t="s">
        <v>209</v>
      </c>
    </row>
    <row r="46" spans="1:8" ht="38.25">
      <c r="A46" s="13" t="s">
        <v>6</v>
      </c>
      <c r="B46" s="15" t="s">
        <v>168</v>
      </c>
      <c r="C46" s="15" t="s">
        <v>36</v>
      </c>
      <c r="D46" s="27" t="s">
        <v>169</v>
      </c>
      <c r="E46" s="34">
        <v>1146.6</v>
      </c>
      <c r="F46" s="16" t="s">
        <v>73</v>
      </c>
      <c r="H46" s="1" t="s">
        <v>209</v>
      </c>
    </row>
    <row r="47" spans="1:8" ht="25.5">
      <c r="A47" s="13" t="s">
        <v>31</v>
      </c>
      <c r="B47" s="13" t="s">
        <v>35</v>
      </c>
      <c r="C47" s="15" t="s">
        <v>36</v>
      </c>
      <c r="D47" s="17" t="s">
        <v>37</v>
      </c>
      <c r="E47" s="32">
        <v>1959.75</v>
      </c>
      <c r="F47" s="16">
        <v>43451</v>
      </c>
      <c r="H47" s="1" t="s">
        <v>209</v>
      </c>
    </row>
    <row r="48" spans="1:8" ht="25.5">
      <c r="A48" s="13" t="s">
        <v>31</v>
      </c>
      <c r="B48" s="13" t="s">
        <v>38</v>
      </c>
      <c r="C48" s="15" t="s">
        <v>36</v>
      </c>
      <c r="D48" s="17" t="s">
        <v>39</v>
      </c>
      <c r="E48" s="32">
        <v>13893.19</v>
      </c>
      <c r="F48" s="16">
        <v>43451</v>
      </c>
      <c r="G48" s="10">
        <f>SUM(E35:E48)</f>
        <v>115853.96</v>
      </c>
      <c r="H48" s="1" t="s">
        <v>209</v>
      </c>
    </row>
    <row r="49" spans="1:8" ht="15.75">
      <c r="A49" s="17" t="s">
        <v>194</v>
      </c>
      <c r="B49" s="17" t="s">
        <v>82</v>
      </c>
      <c r="C49" s="13" t="s">
        <v>28</v>
      </c>
      <c r="D49" s="13" t="s">
        <v>83</v>
      </c>
      <c r="E49" s="35">
        <v>26946.27</v>
      </c>
      <c r="F49" s="24" t="s">
        <v>84</v>
      </c>
      <c r="H49" s="1" t="s">
        <v>209</v>
      </c>
    </row>
    <row r="50" spans="1:8" ht="15.75">
      <c r="A50" s="17" t="s">
        <v>194</v>
      </c>
      <c r="B50" s="17" t="s">
        <v>90</v>
      </c>
      <c r="C50" s="13" t="s">
        <v>28</v>
      </c>
      <c r="D50" s="19" t="s">
        <v>91</v>
      </c>
      <c r="E50" s="32">
        <v>11170</v>
      </c>
      <c r="F50" s="16">
        <v>43458</v>
      </c>
      <c r="H50" s="1" t="s">
        <v>208</v>
      </c>
    </row>
    <row r="51" spans="1:8" ht="25.5">
      <c r="A51" s="17" t="s">
        <v>194</v>
      </c>
      <c r="B51" s="13" t="s">
        <v>92</v>
      </c>
      <c r="C51" s="13" t="s">
        <v>28</v>
      </c>
      <c r="D51" s="19" t="s">
        <v>93</v>
      </c>
      <c r="E51" s="32">
        <v>23049</v>
      </c>
      <c r="F51" s="19" t="s">
        <v>84</v>
      </c>
      <c r="H51" s="1" t="s">
        <v>208</v>
      </c>
    </row>
    <row r="52" spans="1:8" ht="15.75">
      <c r="A52" s="17" t="s">
        <v>194</v>
      </c>
      <c r="B52" s="17" t="s">
        <v>94</v>
      </c>
      <c r="C52" s="13" t="s">
        <v>28</v>
      </c>
      <c r="D52" s="17" t="s">
        <v>95</v>
      </c>
      <c r="E52" s="32">
        <v>11694.15</v>
      </c>
      <c r="F52" s="18" t="s">
        <v>89</v>
      </c>
      <c r="H52" s="1" t="s">
        <v>208</v>
      </c>
    </row>
    <row r="53" spans="1:8" ht="15.75">
      <c r="A53" s="17" t="s">
        <v>194</v>
      </c>
      <c r="B53" s="22" t="s">
        <v>96</v>
      </c>
      <c r="C53" s="13" t="s">
        <v>28</v>
      </c>
      <c r="D53" s="12" t="s">
        <v>97</v>
      </c>
      <c r="E53" s="32">
        <v>1029.6</v>
      </c>
      <c r="F53" s="16" t="s">
        <v>84</v>
      </c>
      <c r="H53" s="1" t="s">
        <v>209</v>
      </c>
    </row>
    <row r="54" spans="1:8" ht="15.75">
      <c r="A54" s="17" t="s">
        <v>194</v>
      </c>
      <c r="B54" s="22" t="s">
        <v>108</v>
      </c>
      <c r="C54" s="13" t="s">
        <v>28</v>
      </c>
      <c r="D54" s="17" t="s">
        <v>95</v>
      </c>
      <c r="E54" s="35">
        <v>29952</v>
      </c>
      <c r="F54" s="27" t="s">
        <v>100</v>
      </c>
      <c r="H54" s="1" t="s">
        <v>209</v>
      </c>
    </row>
    <row r="55" spans="1:8" ht="15.75">
      <c r="A55" s="17" t="s">
        <v>194</v>
      </c>
      <c r="B55" s="22" t="s">
        <v>109</v>
      </c>
      <c r="C55" s="13" t="s">
        <v>28</v>
      </c>
      <c r="D55" s="17" t="s">
        <v>95</v>
      </c>
      <c r="E55" s="35">
        <v>4908.15</v>
      </c>
      <c r="F55" s="27" t="s">
        <v>107</v>
      </c>
      <c r="H55" s="1" t="s">
        <v>208</v>
      </c>
    </row>
    <row r="56" spans="1:8" ht="15.75">
      <c r="A56" s="17" t="s">
        <v>194</v>
      </c>
      <c r="B56" s="22" t="s">
        <v>110</v>
      </c>
      <c r="C56" s="13" t="s">
        <v>28</v>
      </c>
      <c r="D56" s="17" t="s">
        <v>93</v>
      </c>
      <c r="E56" s="35">
        <v>12987</v>
      </c>
      <c r="F56" s="27" t="s">
        <v>107</v>
      </c>
      <c r="H56" s="1" t="s">
        <v>209</v>
      </c>
    </row>
    <row r="57" spans="1:8" ht="15.75">
      <c r="A57" s="17" t="s">
        <v>194</v>
      </c>
      <c r="B57" s="22" t="s">
        <v>111</v>
      </c>
      <c r="C57" s="13" t="s">
        <v>28</v>
      </c>
      <c r="D57" s="17" t="s">
        <v>93</v>
      </c>
      <c r="E57" s="35">
        <v>18455.58</v>
      </c>
      <c r="F57" s="27" t="s">
        <v>100</v>
      </c>
      <c r="H57" s="1" t="s">
        <v>209</v>
      </c>
    </row>
    <row r="58" spans="1:8" ht="15.75">
      <c r="A58" s="13" t="s">
        <v>6</v>
      </c>
      <c r="B58" s="14" t="s">
        <v>27</v>
      </c>
      <c r="C58" s="13" t="s">
        <v>28</v>
      </c>
      <c r="D58" s="15" t="s">
        <v>29</v>
      </c>
      <c r="E58" s="31">
        <v>149175</v>
      </c>
      <c r="F58" s="16">
        <v>43460</v>
      </c>
      <c r="H58" s="1" t="s">
        <v>208</v>
      </c>
    </row>
    <row r="59" spans="1:8" ht="15.75">
      <c r="A59" s="13" t="s">
        <v>6</v>
      </c>
      <c r="B59" s="12" t="s">
        <v>146</v>
      </c>
      <c r="C59" s="13" t="s">
        <v>28</v>
      </c>
      <c r="D59" s="17" t="s">
        <v>147</v>
      </c>
      <c r="E59" s="32">
        <v>24366.42</v>
      </c>
      <c r="F59" s="16">
        <v>43440</v>
      </c>
      <c r="H59" s="1" t="s">
        <v>208</v>
      </c>
    </row>
    <row r="60" spans="1:8" ht="25.5">
      <c r="A60" s="13" t="s">
        <v>6</v>
      </c>
      <c r="B60" s="12" t="s">
        <v>156</v>
      </c>
      <c r="C60" s="13" t="s">
        <v>28</v>
      </c>
      <c r="D60" s="17" t="s">
        <v>157</v>
      </c>
      <c r="E60" s="32">
        <v>24991.2</v>
      </c>
      <c r="F60" s="16">
        <v>43454</v>
      </c>
      <c r="H60" s="1" t="s">
        <v>209</v>
      </c>
    </row>
    <row r="61" spans="1:8" ht="25.5">
      <c r="A61" s="13" t="s">
        <v>6</v>
      </c>
      <c r="B61" s="12" t="s">
        <v>158</v>
      </c>
      <c r="C61" s="13" t="s">
        <v>28</v>
      </c>
      <c r="D61" s="17" t="s">
        <v>159</v>
      </c>
      <c r="E61" s="32">
        <v>17977.05</v>
      </c>
      <c r="F61" s="16">
        <v>43460</v>
      </c>
      <c r="H61" s="1" t="s">
        <v>209</v>
      </c>
    </row>
    <row r="62" spans="1:8" ht="15.75">
      <c r="A62" s="13" t="s">
        <v>190</v>
      </c>
      <c r="B62" s="13" t="s">
        <v>181</v>
      </c>
      <c r="C62" s="13" t="s">
        <v>28</v>
      </c>
      <c r="D62" s="17" t="s">
        <v>188</v>
      </c>
      <c r="E62" s="32">
        <v>34749</v>
      </c>
      <c r="F62" s="18">
        <v>43460</v>
      </c>
      <c r="H62" s="1" t="s">
        <v>208</v>
      </c>
    </row>
    <row r="63" spans="1:8" ht="15.75">
      <c r="A63" s="13" t="s">
        <v>190</v>
      </c>
      <c r="B63" s="13" t="s">
        <v>182</v>
      </c>
      <c r="C63" s="13" t="s">
        <v>28</v>
      </c>
      <c r="D63" s="17" t="s">
        <v>188</v>
      </c>
      <c r="E63" s="32">
        <v>92447.4</v>
      </c>
      <c r="F63" s="18">
        <v>43460</v>
      </c>
      <c r="G63" s="10">
        <f>SUM(E49:E63)</f>
        <v>483897.81999999995</v>
      </c>
      <c r="H63" s="1" t="s">
        <v>208</v>
      </c>
    </row>
    <row r="64" spans="1:8" ht="15.75">
      <c r="A64" s="13" t="s">
        <v>6</v>
      </c>
      <c r="B64" s="15" t="s">
        <v>174</v>
      </c>
      <c r="C64" s="15" t="s">
        <v>33</v>
      </c>
      <c r="D64" s="15" t="s">
        <v>175</v>
      </c>
      <c r="E64" s="34">
        <v>326739.93</v>
      </c>
      <c r="F64" s="16" t="s">
        <v>84</v>
      </c>
      <c r="H64" s="1" t="s">
        <v>209</v>
      </c>
    </row>
    <row r="65" spans="1:8" ht="15.75">
      <c r="A65" s="13" t="s">
        <v>6</v>
      </c>
      <c r="B65" s="13" t="s">
        <v>176</v>
      </c>
      <c r="C65" s="13" t="s">
        <v>33</v>
      </c>
      <c r="D65" s="17" t="s">
        <v>184</v>
      </c>
      <c r="E65" s="32">
        <v>56412.72</v>
      </c>
      <c r="F65" s="18">
        <v>43440</v>
      </c>
      <c r="H65" s="1" t="s">
        <v>208</v>
      </c>
    </row>
    <row r="66" spans="1:8" ht="31.5" customHeight="1">
      <c r="A66" s="13" t="s">
        <v>6</v>
      </c>
      <c r="B66" s="13" t="s">
        <v>178</v>
      </c>
      <c r="C66" s="13" t="s">
        <v>33</v>
      </c>
      <c r="D66" s="17" t="s">
        <v>185</v>
      </c>
      <c r="E66" s="32">
        <v>12556</v>
      </c>
      <c r="F66" s="18">
        <v>43451</v>
      </c>
      <c r="H66" s="1" t="s">
        <v>208</v>
      </c>
    </row>
    <row r="67" spans="1:8" ht="15.75">
      <c r="A67" s="13" t="s">
        <v>31</v>
      </c>
      <c r="B67" s="13" t="s">
        <v>32</v>
      </c>
      <c r="C67" s="17" t="s">
        <v>33</v>
      </c>
      <c r="D67" s="17" t="s">
        <v>34</v>
      </c>
      <c r="E67" s="32">
        <v>59971.03</v>
      </c>
      <c r="F67" s="16">
        <v>43437</v>
      </c>
      <c r="G67" s="10">
        <f>SUM(E64:E67)</f>
        <v>455679.68000000005</v>
      </c>
      <c r="H67" s="1" t="s">
        <v>209</v>
      </c>
    </row>
    <row r="68" spans="1:8" ht="25.5">
      <c r="A68" s="17" t="s">
        <v>117</v>
      </c>
      <c r="B68" s="17" t="s">
        <v>118</v>
      </c>
      <c r="C68" s="12" t="s">
        <v>203</v>
      </c>
      <c r="D68" s="17" t="s">
        <v>121</v>
      </c>
      <c r="E68" s="32">
        <v>260</v>
      </c>
      <c r="F68" s="28" t="s">
        <v>62</v>
      </c>
      <c r="H68" s="1" t="s">
        <v>208</v>
      </c>
    </row>
    <row r="69" spans="1:8" ht="25.5">
      <c r="A69" s="17" t="s">
        <v>194</v>
      </c>
      <c r="B69" s="17" t="s">
        <v>78</v>
      </c>
      <c r="C69" s="11" t="s">
        <v>197</v>
      </c>
      <c r="D69" s="23" t="s">
        <v>79</v>
      </c>
      <c r="E69" s="32">
        <v>5528.25</v>
      </c>
      <c r="F69" s="21" t="s">
        <v>80</v>
      </c>
      <c r="H69" s="1" t="s">
        <v>208</v>
      </c>
    </row>
    <row r="70" spans="1:8" ht="31.5" customHeight="1">
      <c r="A70" s="17" t="s">
        <v>194</v>
      </c>
      <c r="B70" s="17" t="s">
        <v>81</v>
      </c>
      <c r="C70" s="13" t="s">
        <v>202</v>
      </c>
      <c r="D70" s="13" t="s">
        <v>79</v>
      </c>
      <c r="E70" s="34">
        <v>5241.6</v>
      </c>
      <c r="F70" s="24" t="s">
        <v>80</v>
      </c>
      <c r="H70" s="1" t="s">
        <v>208</v>
      </c>
    </row>
    <row r="71" spans="1:8" ht="25.5">
      <c r="A71" s="17" t="s">
        <v>117</v>
      </c>
      <c r="B71" s="17" t="s">
        <v>118</v>
      </c>
      <c r="C71" s="12" t="s">
        <v>203</v>
      </c>
      <c r="D71" s="12" t="s">
        <v>122</v>
      </c>
      <c r="E71" s="32">
        <v>316</v>
      </c>
      <c r="F71" s="28">
        <v>43438</v>
      </c>
      <c r="H71" s="1" t="s">
        <v>208</v>
      </c>
    </row>
    <row r="72" spans="1:8" ht="25.5">
      <c r="A72" s="17" t="s">
        <v>194</v>
      </c>
      <c r="B72" s="17" t="s">
        <v>131</v>
      </c>
      <c r="C72" s="12" t="s">
        <v>203</v>
      </c>
      <c r="D72" s="17" t="s">
        <v>132</v>
      </c>
      <c r="E72" s="32">
        <v>561.6</v>
      </c>
      <c r="F72" s="18">
        <v>43451</v>
      </c>
      <c r="H72" s="1" t="s">
        <v>208</v>
      </c>
    </row>
    <row r="73" spans="1:8" ht="25.5">
      <c r="A73" s="13" t="s">
        <v>31</v>
      </c>
      <c r="B73" s="13" t="s">
        <v>50</v>
      </c>
      <c r="C73" s="12" t="s">
        <v>203</v>
      </c>
      <c r="D73" s="17" t="s">
        <v>51</v>
      </c>
      <c r="E73" s="32">
        <v>25315.29</v>
      </c>
      <c r="F73" s="16">
        <v>43461</v>
      </c>
      <c r="H73" s="1" t="s">
        <v>208</v>
      </c>
    </row>
    <row r="74" spans="1:8" ht="25.5">
      <c r="A74" s="17" t="s">
        <v>117</v>
      </c>
      <c r="B74" s="17" t="s">
        <v>118</v>
      </c>
      <c r="C74" s="11" t="s">
        <v>205</v>
      </c>
      <c r="D74" s="17" t="s">
        <v>119</v>
      </c>
      <c r="E74" s="32">
        <v>166</v>
      </c>
      <c r="F74" s="18" t="s">
        <v>56</v>
      </c>
      <c r="H74" s="1" t="s">
        <v>208</v>
      </c>
    </row>
    <row r="75" spans="1:8" ht="25.5">
      <c r="A75" s="17" t="s">
        <v>194</v>
      </c>
      <c r="B75" s="17" t="s">
        <v>71</v>
      </c>
      <c r="C75" s="11" t="s">
        <v>205</v>
      </c>
      <c r="D75" s="15" t="s">
        <v>72</v>
      </c>
      <c r="E75" s="34">
        <v>1708.2</v>
      </c>
      <c r="F75" s="21" t="s">
        <v>73</v>
      </c>
      <c r="H75" s="1" t="s">
        <v>209</v>
      </c>
    </row>
    <row r="76" spans="1:8" ht="25.5">
      <c r="A76" s="17" t="s">
        <v>194</v>
      </c>
      <c r="B76" s="22" t="s">
        <v>74</v>
      </c>
      <c r="C76" s="11" t="s">
        <v>205</v>
      </c>
      <c r="D76" s="15" t="s">
        <v>75</v>
      </c>
      <c r="E76" s="34">
        <v>7663.5</v>
      </c>
      <c r="F76" s="21" t="s">
        <v>73</v>
      </c>
      <c r="G76" s="10">
        <f>SUM(E68:E76)</f>
        <v>46760.44</v>
      </c>
      <c r="H76" s="1" t="s">
        <v>208</v>
      </c>
    </row>
    <row r="77" spans="1:8" ht="15.75">
      <c r="A77" s="17" t="s">
        <v>117</v>
      </c>
      <c r="B77" s="13" t="s">
        <v>144</v>
      </c>
      <c r="C77" s="13" t="s">
        <v>60</v>
      </c>
      <c r="D77" s="17" t="s">
        <v>145</v>
      </c>
      <c r="E77" s="32">
        <v>7171.38</v>
      </c>
      <c r="F77" s="18">
        <v>43455</v>
      </c>
      <c r="H77" s="1" t="s">
        <v>208</v>
      </c>
    </row>
    <row r="78" spans="1:8" ht="15.75">
      <c r="A78" s="17" t="s">
        <v>194</v>
      </c>
      <c r="B78" s="22" t="s">
        <v>59</v>
      </c>
      <c r="C78" s="13" t="s">
        <v>204</v>
      </c>
      <c r="D78" s="13" t="s">
        <v>61</v>
      </c>
      <c r="E78" s="32">
        <v>1349.36</v>
      </c>
      <c r="F78" s="16" t="s">
        <v>62</v>
      </c>
      <c r="G78" s="10">
        <f>SUM(E77:E78)</f>
        <v>8520.74</v>
      </c>
      <c r="H78" s="1" t="s">
        <v>208</v>
      </c>
    </row>
    <row r="79" spans="1:8" ht="38.25">
      <c r="A79" s="13" t="s">
        <v>31</v>
      </c>
      <c r="B79" s="13" t="s">
        <v>47</v>
      </c>
      <c r="C79" s="17" t="s">
        <v>48</v>
      </c>
      <c r="D79" s="17" t="s">
        <v>49</v>
      </c>
      <c r="E79" s="32">
        <v>496183.24</v>
      </c>
      <c r="F79" s="18">
        <v>43460</v>
      </c>
      <c r="G79" s="10">
        <f>E79</f>
        <v>496183.24</v>
      </c>
      <c r="H79" s="1" t="s">
        <v>209</v>
      </c>
    </row>
    <row r="80" spans="1:8" ht="39" customHeight="1">
      <c r="A80" s="17" t="s">
        <v>194</v>
      </c>
      <c r="B80" s="13" t="s">
        <v>63</v>
      </c>
      <c r="C80" s="12" t="s">
        <v>8</v>
      </c>
      <c r="D80" s="12" t="s">
        <v>64</v>
      </c>
      <c r="E80" s="32">
        <v>19890</v>
      </c>
      <c r="F80" s="16" t="s">
        <v>65</v>
      </c>
      <c r="H80" s="1" t="s">
        <v>208</v>
      </c>
    </row>
    <row r="81" spans="1:8" ht="38.25">
      <c r="A81" s="17" t="s">
        <v>194</v>
      </c>
      <c r="B81" s="22" t="s">
        <v>103</v>
      </c>
      <c r="C81" s="12" t="s">
        <v>8</v>
      </c>
      <c r="D81" s="17" t="s">
        <v>104</v>
      </c>
      <c r="E81" s="35">
        <v>17641.26</v>
      </c>
      <c r="F81" s="27" t="s">
        <v>84</v>
      </c>
      <c r="H81" s="1" t="s">
        <v>208</v>
      </c>
    </row>
    <row r="82" spans="1:8" ht="38.25">
      <c r="A82" s="13" t="s">
        <v>6</v>
      </c>
      <c r="B82" s="14" t="s">
        <v>15</v>
      </c>
      <c r="C82" s="12" t="s">
        <v>8</v>
      </c>
      <c r="D82" s="15" t="s">
        <v>14</v>
      </c>
      <c r="E82" s="31">
        <v>21996</v>
      </c>
      <c r="F82" s="16">
        <v>43455</v>
      </c>
      <c r="G82" s="10">
        <f>SUM(E80:E82)</f>
        <v>59527.259999999995</v>
      </c>
      <c r="H82" s="1" t="s">
        <v>209</v>
      </c>
    </row>
    <row r="83" spans="1:8" ht="15.75">
      <c r="A83" s="17" t="s">
        <v>194</v>
      </c>
      <c r="B83" s="17" t="s">
        <v>76</v>
      </c>
      <c r="C83" s="11" t="s">
        <v>206</v>
      </c>
      <c r="D83" s="15" t="s">
        <v>77</v>
      </c>
      <c r="E83" s="35">
        <v>14265.67</v>
      </c>
      <c r="F83" s="21" t="s">
        <v>73</v>
      </c>
      <c r="H83" s="1" t="s">
        <v>208</v>
      </c>
    </row>
    <row r="84" spans="1:8" ht="15.75">
      <c r="A84" s="17" t="s">
        <v>194</v>
      </c>
      <c r="B84" s="22" t="s">
        <v>105</v>
      </c>
      <c r="C84" s="11" t="s">
        <v>206</v>
      </c>
      <c r="D84" s="17" t="s">
        <v>106</v>
      </c>
      <c r="E84" s="35">
        <v>24416.15</v>
      </c>
      <c r="F84" s="27" t="s">
        <v>107</v>
      </c>
      <c r="H84" s="1" t="s">
        <v>208</v>
      </c>
    </row>
    <row r="85" spans="1:8" ht="25.5">
      <c r="A85" s="17" t="s">
        <v>194</v>
      </c>
      <c r="B85" s="13" t="s">
        <v>112</v>
      </c>
      <c r="C85" s="11" t="s">
        <v>206</v>
      </c>
      <c r="D85" s="13" t="s">
        <v>113</v>
      </c>
      <c r="E85" s="35">
        <v>11749.94</v>
      </c>
      <c r="F85" s="27" t="s">
        <v>114</v>
      </c>
      <c r="G85" s="10">
        <f>SUM(E83:E85)</f>
        <v>50431.76</v>
      </c>
      <c r="H85" s="1" t="s">
        <v>208</v>
      </c>
    </row>
    <row r="86" spans="5:7" ht="15.75">
      <c r="E86" s="8">
        <f>SUM(E3:E85)</f>
        <v>3671056.3099999996</v>
      </c>
      <c r="G86" s="10">
        <f>SUM(G3:G85)</f>
        <v>3671056.3099999996</v>
      </c>
    </row>
    <row r="88" ht="36.75" customHeight="1"/>
    <row r="98" ht="31.5" customHeight="1"/>
    <row r="144" ht="31.5" customHeight="1"/>
  </sheetData>
  <sheetProtection/>
  <autoFilter ref="A2:H86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2019-03-13T07:44:43Z</dcterms:modified>
  <cp:category/>
  <cp:version/>
  <cp:contentType/>
  <cp:contentStatus/>
</cp:coreProperties>
</file>