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1"/>
  </bookViews>
  <sheets>
    <sheet name="po postupcima" sheetId="1" r:id="rId1"/>
    <sheet name="Po odjelima" sheetId="2" r:id="rId2"/>
  </sheets>
  <definedNames>
    <definedName name="_xlnm._FilterDatabase" localSheetId="1" hidden="1">'Po odjelima'!$A$2:$H$2</definedName>
    <definedName name="_xlnm._FilterDatabase" localSheetId="0" hidden="1">'po postupcima'!$A$2:$F$65</definedName>
  </definedNames>
  <calcPr fullCalcOnLoad="1"/>
</workbook>
</file>

<file path=xl/sharedStrings.xml><?xml version="1.0" encoding="utf-8"?>
<sst xmlns="http://schemas.openxmlformats.org/spreadsheetml/2006/main" count="632" uniqueCount="147">
  <si>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</si>
  <si>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</si>
  <si>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</si>
  <si>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</si>
  <si>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</si>
  <si>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</si>
  <si>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</si>
  <si>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Zdravstvo</t>
  </si>
  <si>
    <t>Komunalni poslovi</t>
  </si>
  <si>
    <t>Obrazovanje</t>
  </si>
  <si>
    <t>Javni poslovi</t>
  </si>
  <si>
    <t>Javna imovina</t>
  </si>
  <si>
    <t>Graditelj d.o.o. Brčko</t>
  </si>
  <si>
    <t>Javni registar</t>
  </si>
  <si>
    <t xml:space="preserve">Otvoreni </t>
  </si>
  <si>
    <t>Stručni i administrativni poslovi</t>
  </si>
  <si>
    <t>Javna sigurnost</t>
  </si>
  <si>
    <t>Privredni razvoj</t>
  </si>
  <si>
    <t>Izrada projekta i nacrta, procjena troškova za rekonstrukciju zgrade Arhiva</t>
  </si>
  <si>
    <t>RB Planer d.o.o. Brčko</t>
  </si>
  <si>
    <t>Rekonstrukcija podova i zidova Druge o.š. Brčko</t>
  </si>
  <si>
    <t>Zanat-tex d.o.o. Brčko</t>
  </si>
  <si>
    <t>Investiciono-tehnička dokumentacija  za DPSZ projekat izgradnje, sanacije i rekonstrukcije 13stambenih jedinica u Brčko distriktu BiH</t>
  </si>
  <si>
    <t>Raseljena lica</t>
  </si>
  <si>
    <t>IZVJEŠTAJ O DODJELJENIM UGOVORIMA U TOKU SEPTEMBRA  2018. GODINE</t>
  </si>
  <si>
    <t>13-000719/18-Nabavka radova za izgradnju uličnog cjevovoda u ul. Marije Jurić Zagorke, MZ Klanac u  Brčko distriktu BiH,Projekta ZP10OD</t>
  </si>
  <si>
    <t>Hidromont.Srebrenik</t>
  </si>
  <si>
    <t>13-001983/18-Nabavka i ugradnja žaluzina i trakastih zavjesa za potrebe osnovvne i srednje škole Brčko (2lota)</t>
  </si>
  <si>
    <t>Mikado,Sarajevo</t>
  </si>
  <si>
    <t>LOT 1 – profesionalni digitalni fotoaparati</t>
  </si>
  <si>
    <t>DOO COPITRADE BIJELJINA</t>
  </si>
  <si>
    <t>04.09.2018.</t>
  </si>
  <si>
    <t>Nabavka i postavljanje tabli sa nazivima ulica i kućnih brojeva na području Brčko distrikta BiH</t>
  </si>
  <si>
    <t>DOO LERIM LUKAVAC</t>
  </si>
  <si>
    <t>03.09.2018.</t>
  </si>
  <si>
    <t>LOT 1 – nabava kosačica i trimera</t>
  </si>
  <si>
    <t>DOO HYPOMARKET SREBRENIK</t>
  </si>
  <si>
    <t>07.09.2018.</t>
  </si>
  <si>
    <t>LOT 1 – nabava usnika za alkomjere</t>
  </si>
  <si>
    <t>DOO MIBO KOMUNIKACIJE SARAJEVO</t>
  </si>
  <si>
    <t>LOT 2 – nabava test kitova za aparata kojim se utvrđuje prisutvo narkotičkih sredstava</t>
  </si>
  <si>
    <t>DOO TEVE VARNOST ELEKTRINIKA VISOKO</t>
  </si>
  <si>
    <t>nabavka materijala za prvu pomoć za potrebe JU Prve osnovne škole Brčko.</t>
  </si>
  <si>
    <t>DOO KRAJINAGROUP BANJA LUKA</t>
  </si>
  <si>
    <t>Nabavka i ugradnja zaštitnih stubića duž dijela ulice Milana Rakića, između pješačke staze i zelene površine</t>
  </si>
  <si>
    <t>DOO AS GRADNJA BRČKO</t>
  </si>
  <si>
    <t>Nabava materijala za označavanje šuma</t>
  </si>
  <si>
    <t>DOO INTEC BRČKO</t>
  </si>
  <si>
    <t>11.09.2018.</t>
  </si>
  <si>
    <t>LOT 1 – nabava kanti za otpatke</t>
  </si>
  <si>
    <t>DOO GODUS PLUS BRČKO</t>
  </si>
  <si>
    <t>12.09.2018.</t>
  </si>
  <si>
    <t>LOT 2 – nabava vazi za cvijeće</t>
  </si>
  <si>
    <t>Nabava i isporuka potrošnog materijala za potrebe praktične nastave mašinske i elektrotehničke struke</t>
  </si>
  <si>
    <t>Nabava pluga i svrdla</t>
  </si>
  <si>
    <t>DOO ITC ZENICA</t>
  </si>
  <si>
    <t>LOT 1 – nabava motornog ulja za potrebe pododjela za zaštitu i spašavanje</t>
  </si>
  <si>
    <t>DOO ZAKI &amp; MOBIL BRČKO</t>
  </si>
  <si>
    <t>18.09.2018.</t>
  </si>
  <si>
    <t>LOT 1 – potrošni materijal za tekuće održavanje vozila</t>
  </si>
  <si>
    <t>DOO NOVI BOŠ BRČKO</t>
  </si>
  <si>
    <t>LOT - 2  tečnost za pranje vjetrobranskog stakla</t>
  </si>
  <si>
    <t>DOO INTER COM ZENICA</t>
  </si>
  <si>
    <t>25.09.2018.</t>
  </si>
  <si>
    <t>LOT – 3 potrošni materijal za potrebe radionice</t>
  </si>
  <si>
    <t>DOO MIŠEL BRČKO</t>
  </si>
  <si>
    <t>LOT 1 – nabava preteće opreme za vozila</t>
  </si>
  <si>
    <t>DOO SIM IMPEX BANJA LUKA</t>
  </si>
  <si>
    <t>LOT 2 – nabava sitnog automehaničarskog alata</t>
  </si>
  <si>
    <t>LOT 3 – nabava bravarskog alata</t>
  </si>
  <si>
    <t>DOO AX SOLING GRUDE</t>
  </si>
  <si>
    <t>LOT 2 – nabava motornog ulja i maziva</t>
  </si>
  <si>
    <t xml:space="preserve">Konkurentski </t>
  </si>
  <si>
    <t xml:space="preserve">Nabavka usisivača za potrebe Policije </t>
  </si>
  <si>
    <t xml:space="preserve">"PRO TIM" d.o.o Sarajevo </t>
  </si>
  <si>
    <t>Nabavka štampanog materijala za Javni registar</t>
  </si>
  <si>
    <t>"GAMA"</t>
  </si>
  <si>
    <t xml:space="preserve">Nabavka kožnih poslovnih torbi </t>
  </si>
  <si>
    <t xml:space="preserve">"CAMICIE" s.p Brčko </t>
  </si>
  <si>
    <t xml:space="preserve">Nabavka štampanog materijala za Javnu sigurnost </t>
  </si>
  <si>
    <t xml:space="preserve">"GAMA" Brčko </t>
  </si>
  <si>
    <t xml:space="preserve">Nabavka frižidera za vakcine </t>
  </si>
  <si>
    <t xml:space="preserve">"Broma Bel" d.o.o Banja Luka </t>
  </si>
  <si>
    <t xml:space="preserve">Nabavka logopedskih instrumenata i didaktičkog materijala </t>
  </si>
  <si>
    <t xml:space="preserve">"Intec" d.o.o Brčko </t>
  </si>
  <si>
    <t xml:space="preserve">"Bogičević Comerc" d.o.o Brčko </t>
  </si>
  <si>
    <t>Nabavka uniformi za veterinare  Lot 1</t>
  </si>
  <si>
    <t xml:space="preserve">"GRUBIN EXPORT IMPORT" Brčko </t>
  </si>
  <si>
    <t>Nabavka uniformi za čuvare šuma  Lot 2</t>
  </si>
  <si>
    <t>Nabavka usluga  čišćenja i održavanja čistoće u objektima Vlade i Institucija Brčko distrikta BiH u toku 2019. 2020. i 2021. godine</t>
  </si>
  <si>
    <t>Objedinjena</t>
  </si>
  <si>
    <t>Grupa ponuđača:"Ecotime"  d.o.o. Sarajevo, "Eurosan" d.o.o. Mostar i "Eurosan" d.o.o. Banja Luka</t>
  </si>
  <si>
    <t>Održavanje vozila u 2018, 2019 i 2020.godini, nabavka i sukcesivna ugradnja rezervnih dijelova i potrebnog materijala za servisiranje i popravku motornih vozila u vlasništvu Brčko distrikta BiH – 7 lotova</t>
  </si>
  <si>
    <t>"Autostar"  s.p. Brčko</t>
  </si>
  <si>
    <t>Izrada elaborata i projektne dokumentacije za sanaciju klizišta na području Brčko distrikta BiH – 10 lotova</t>
  </si>
  <si>
    <t xml:space="preserve"> "AGD PLAN" d.o.o. Brčko</t>
  </si>
  <si>
    <t xml:space="preserve"> "I.Z.E.O." d.o.o. Tuzla</t>
  </si>
  <si>
    <t xml:space="preserve"> "GEORAD" d.o.o. Tuzla</t>
  </si>
  <si>
    <t>Nabavka usluge za laboratorisko ispitivanje uzoraka, analiza i superanaliza goveda</t>
  </si>
  <si>
    <t>Poljoprivreda</t>
  </si>
  <si>
    <t>JU VIRS "Vaso Butozan" Banja Luka</t>
  </si>
  <si>
    <t>Nabavka vozila za potrebe Odjeljenja za javne poslove</t>
  </si>
  <si>
    <t>"Brčko - gas" d.o.o. Brčko</t>
  </si>
  <si>
    <t>Nabavka radova za nastavak izgradnje fiskulturne sale 
za potrebe JU Devete osnovne škole Maoča – PŠ Rašljani</t>
  </si>
  <si>
    <t>Bijelić gradnja, Brčko</t>
  </si>
  <si>
    <t xml:space="preserve">Nabavka geodetskih instrumenata GPS i totalnih stanica </t>
  </si>
  <si>
    <t>Geokom, Sarajevo</t>
  </si>
  <si>
    <t>17.09.2018.</t>
  </si>
  <si>
    <t>Nabavka kasko osiguranja putničkih vozila</t>
  </si>
  <si>
    <t>Atos osiguranje, Brčko</t>
  </si>
  <si>
    <t>Nabava radova na krečenju školskog objekta JU Deseta osnovna škola Bijela</t>
  </si>
  <si>
    <t>"MODUL ING" d.o.o. Brčko</t>
  </si>
  <si>
    <t>Nabava kancelarijskog materijala Lot 2, 5, 7, 8 i 9</t>
  </si>
  <si>
    <t>Kancelarija gradonačelnika</t>
  </si>
  <si>
    <t>"COPITRADE" d.o.o. Bijeljina</t>
  </si>
  <si>
    <t>Nabava kancelarijskog materijala Lot 1, 3 i 4</t>
  </si>
  <si>
    <t>"AERO EXCLUSIVE" d.o.o. Sarajevo Podružnica Tuzla</t>
  </si>
  <si>
    <t>Nabava kancelarijskog materijala Lot 6</t>
  </si>
  <si>
    <t>"INTEC" d.o.o. Brčko</t>
  </si>
  <si>
    <t>Nabava usluga Lot 1 - Izrada projektne dokumentacije potrebne za idejni projekta školskog objekta JU Osme osnovne škole Brka</t>
  </si>
  <si>
    <t>"GRADITELJ" d.o.o. Brčko</t>
  </si>
  <si>
    <t>17.09.2018.g.</t>
  </si>
  <si>
    <t>Nabava usluga Lot 2- Izrada glavnog projekta za rekonstrukciju enterijera II sprata objekta "Bivši kombinat"</t>
  </si>
  <si>
    <t>"RB PLANER" d.o.o. Brčko</t>
  </si>
  <si>
    <t>Nabava kancelarijskog materijala za potrebe Odjela za komunalne poslove</t>
  </si>
  <si>
    <t>Nabava i isporuka televizora za učionice JU Treće osnovne škole Brčko</t>
  </si>
  <si>
    <t>"PRINTEX" d.o.o. Sarajevo</t>
  </si>
  <si>
    <t>Auto</t>
  </si>
  <si>
    <t>Obranište Ilićka</t>
  </si>
  <si>
    <t>Obdanište Naša djeca</t>
  </si>
  <si>
    <t>Klime</t>
  </si>
  <si>
    <t>Brčko Gas</t>
  </si>
  <si>
    <t>Bijelić Gradnja</t>
  </si>
  <si>
    <t>Auto Letić</t>
  </si>
  <si>
    <t>MD Montel</t>
  </si>
  <si>
    <t>3.9.2018.g.</t>
  </si>
  <si>
    <t>Policija</t>
  </si>
  <si>
    <t>Nabavka poklona za potrebe apelacionog suda</t>
  </si>
  <si>
    <t>Pravosuđe</t>
  </si>
  <si>
    <t>Nabavka poklona za potrebe Kancelarije za pravnu pomoć</t>
  </si>
  <si>
    <t>Nabavka poklona za potrebe Osnoivnog suda</t>
  </si>
  <si>
    <t>Nabavka poklona za potrebe Pravobranilaštva</t>
  </si>
  <si>
    <t>Nabavka poklona za potrebe Pravosudne komisije</t>
  </si>
  <si>
    <t>Nabavka poklona za potrebe Tužilaštva</t>
  </si>
  <si>
    <t>BUDZET K/T</t>
  </si>
  <si>
    <t>K</t>
  </si>
  <si>
    <t>T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</si>
</sst>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0" fontId="3" fillId="0" borderId="12" xfId="0" applyNumberFormat="1" applyFont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14" fontId="3" fillId="0" borderId="12" xfId="57" applyNumberFormat="1" applyFont="1" applyBorder="1" applyAlignment="1">
      <alignment horizontal="center" vertical="center"/>
      <protection/>
    </xf>
    <xf numFmtId="14" fontId="3" fillId="0" borderId="12" xfId="57" applyNumberFormat="1" applyFont="1" applyFill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right" vertical="center"/>
    </xf>
    <xf numFmtId="172" fontId="5" fillId="0" borderId="12" xfId="0" applyNumberFormat="1" applyFont="1" applyFill="1" applyBorder="1" applyAlignment="1">
      <alignment horizontal="right" vertical="center" wrapText="1"/>
    </xf>
    <xf numFmtId="172" fontId="5" fillId="0" borderId="12" xfId="0" applyNumberFormat="1" applyFont="1" applyFill="1" applyBorder="1" applyAlignment="1">
      <alignment horizontal="right" vertical="center"/>
    </xf>
    <xf numFmtId="172" fontId="5" fillId="0" borderId="12" xfId="0" applyNumberFormat="1" applyFont="1" applyBorder="1" applyAlignment="1">
      <alignment horizontal="right" vertical="center" wrapText="1"/>
    </xf>
    <xf numFmtId="172" fontId="4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6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9" sqref="G9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28" customWidth="1"/>
    <col min="6" max="6" width="15.28125" style="8" customWidth="1"/>
    <col min="7" max="7" width="27.28125" style="9" customWidth="1"/>
    <col min="8" max="16384" width="9.140625" style="1" customWidth="1"/>
  </cols>
  <sheetData>
    <row r="1" spans="1:6" ht="57" customHeight="1" thickBot="1">
      <c r="A1" s="29" t="s">
        <v>24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17" t="s">
        <v>4</v>
      </c>
      <c r="F2" s="4" t="s">
        <v>5</v>
      </c>
    </row>
    <row r="3" spans="1:6" ht="42.75" customHeight="1">
      <c r="A3" s="13" t="s">
        <v>72</v>
      </c>
      <c r="B3" s="10" t="s">
        <v>56</v>
      </c>
      <c r="C3" s="11" t="s">
        <v>16</v>
      </c>
      <c r="D3" s="15" t="s">
        <v>57</v>
      </c>
      <c r="E3" s="25">
        <v>2324.8</v>
      </c>
      <c r="F3" s="19" t="s">
        <v>58</v>
      </c>
    </row>
    <row r="4" spans="1:6" ht="73.5" customHeight="1">
      <c r="A4" s="13" t="s">
        <v>72</v>
      </c>
      <c r="B4" s="11" t="s">
        <v>79</v>
      </c>
      <c r="C4" s="11" t="s">
        <v>16</v>
      </c>
      <c r="D4" s="11" t="s">
        <v>80</v>
      </c>
      <c r="E4" s="26">
        <v>620</v>
      </c>
      <c r="F4" s="12">
        <v>43361</v>
      </c>
    </row>
    <row r="5" spans="1:6" ht="42.75" customHeight="1">
      <c r="A5" s="13" t="s">
        <v>72</v>
      </c>
      <c r="B5" s="10" t="s">
        <v>32</v>
      </c>
      <c r="C5" s="11" t="s">
        <v>10</v>
      </c>
      <c r="D5" s="10" t="s">
        <v>33</v>
      </c>
      <c r="E5" s="24">
        <v>7020</v>
      </c>
      <c r="F5" s="12" t="s">
        <v>34</v>
      </c>
    </row>
    <row r="6" spans="1:6" ht="42" customHeight="1">
      <c r="A6" s="13" t="s">
        <v>72</v>
      </c>
      <c r="B6" s="10" t="s">
        <v>44</v>
      </c>
      <c r="C6" s="11" t="s">
        <v>10</v>
      </c>
      <c r="D6" s="10" t="s">
        <v>45</v>
      </c>
      <c r="E6" s="27">
        <v>4127.76</v>
      </c>
      <c r="F6" s="20" t="s">
        <v>37</v>
      </c>
    </row>
    <row r="7" spans="1:6" ht="42.75" customHeight="1">
      <c r="A7" s="13" t="s">
        <v>72</v>
      </c>
      <c r="B7" s="11" t="s">
        <v>75</v>
      </c>
      <c r="C7" s="11" t="s">
        <v>13</v>
      </c>
      <c r="D7" s="11" t="s">
        <v>76</v>
      </c>
      <c r="E7" s="24">
        <v>6903</v>
      </c>
      <c r="F7" s="21">
        <v>43348</v>
      </c>
    </row>
    <row r="8" spans="1:6" ht="42.75" customHeight="1">
      <c r="A8" s="13" t="s">
        <v>72</v>
      </c>
      <c r="B8" s="10" t="s">
        <v>42</v>
      </c>
      <c r="C8" s="13" t="s">
        <v>9</v>
      </c>
      <c r="D8" s="10" t="s">
        <v>43</v>
      </c>
      <c r="E8" s="27">
        <v>242.31</v>
      </c>
      <c r="F8" s="12" t="s">
        <v>37</v>
      </c>
    </row>
    <row r="9" spans="1:6" ht="42.75" customHeight="1">
      <c r="A9" s="13" t="s">
        <v>72</v>
      </c>
      <c r="B9" s="13" t="s">
        <v>49</v>
      </c>
      <c r="C9" s="13" t="s">
        <v>9</v>
      </c>
      <c r="D9" s="10" t="s">
        <v>50</v>
      </c>
      <c r="E9" s="24">
        <v>6996.6</v>
      </c>
      <c r="F9" s="20" t="s">
        <v>51</v>
      </c>
    </row>
    <row r="10" spans="1:6" ht="61.5" customHeight="1">
      <c r="A10" s="13" t="s">
        <v>72</v>
      </c>
      <c r="B10" s="13" t="s">
        <v>52</v>
      </c>
      <c r="C10" s="13" t="s">
        <v>9</v>
      </c>
      <c r="D10" s="22" t="s">
        <v>47</v>
      </c>
      <c r="E10" s="24">
        <v>234</v>
      </c>
      <c r="F10" s="20" t="s">
        <v>51</v>
      </c>
    </row>
    <row r="11" spans="1:6" ht="42.75" customHeight="1">
      <c r="A11" s="13" t="s">
        <v>72</v>
      </c>
      <c r="B11" s="10" t="s">
        <v>53</v>
      </c>
      <c r="C11" s="13" t="s">
        <v>9</v>
      </c>
      <c r="D11" s="10" t="s">
        <v>47</v>
      </c>
      <c r="E11" s="27">
        <v>2332.28</v>
      </c>
      <c r="F11" s="16" t="s">
        <v>51</v>
      </c>
    </row>
    <row r="12" spans="1:6" ht="42.75" customHeight="1">
      <c r="A12" s="13" t="s">
        <v>72</v>
      </c>
      <c r="B12" s="13" t="s">
        <v>54</v>
      </c>
      <c r="C12" s="13" t="s">
        <v>9</v>
      </c>
      <c r="D12" s="10" t="s">
        <v>55</v>
      </c>
      <c r="E12" s="24">
        <v>8110.1</v>
      </c>
      <c r="F12" s="16" t="s">
        <v>51</v>
      </c>
    </row>
    <row r="13" spans="1:6" ht="42.75" customHeight="1">
      <c r="A13" s="13" t="s">
        <v>72</v>
      </c>
      <c r="B13" s="11" t="s">
        <v>77</v>
      </c>
      <c r="C13" s="11" t="s">
        <v>9</v>
      </c>
      <c r="D13" s="11" t="s">
        <v>78</v>
      </c>
      <c r="E13" s="24">
        <v>980</v>
      </c>
      <c r="F13" s="21" t="s">
        <v>48</v>
      </c>
    </row>
    <row r="14" spans="1:6" ht="42.75" customHeight="1">
      <c r="A14" s="13" t="s">
        <v>72</v>
      </c>
      <c r="B14" s="10" t="s">
        <v>83</v>
      </c>
      <c r="C14" s="11" t="s">
        <v>9</v>
      </c>
      <c r="D14" s="13" t="s">
        <v>84</v>
      </c>
      <c r="E14" s="24">
        <v>3088.8</v>
      </c>
      <c r="F14" s="16">
        <v>43354</v>
      </c>
    </row>
    <row r="15" spans="1:6" ht="42.75" customHeight="1">
      <c r="A15" s="13" t="s">
        <v>72</v>
      </c>
      <c r="B15" s="13" t="s">
        <v>29</v>
      </c>
      <c r="C15" s="10" t="s">
        <v>136</v>
      </c>
      <c r="D15" s="14" t="s">
        <v>30</v>
      </c>
      <c r="E15" s="24">
        <v>14998.23</v>
      </c>
      <c r="F15" s="12" t="s">
        <v>31</v>
      </c>
    </row>
    <row r="16" spans="1:6" ht="42.75" customHeight="1">
      <c r="A16" s="13" t="s">
        <v>72</v>
      </c>
      <c r="B16" s="13" t="s">
        <v>35</v>
      </c>
      <c r="C16" s="10" t="s">
        <v>136</v>
      </c>
      <c r="D16" s="11" t="s">
        <v>36</v>
      </c>
      <c r="E16" s="24">
        <v>800.99</v>
      </c>
      <c r="F16" s="12" t="s">
        <v>37</v>
      </c>
    </row>
    <row r="17" spans="1:6" ht="42.75" customHeight="1">
      <c r="A17" s="13" t="s">
        <v>72</v>
      </c>
      <c r="B17" s="13" t="s">
        <v>38</v>
      </c>
      <c r="C17" s="10" t="s">
        <v>136</v>
      </c>
      <c r="D17" s="10" t="s">
        <v>39</v>
      </c>
      <c r="E17" s="24">
        <v>2570.49</v>
      </c>
      <c r="F17" s="12" t="s">
        <v>37</v>
      </c>
    </row>
    <row r="18" spans="1:6" ht="42.75" customHeight="1">
      <c r="A18" s="13" t="s">
        <v>72</v>
      </c>
      <c r="B18" s="10" t="s">
        <v>40</v>
      </c>
      <c r="C18" s="10" t="s">
        <v>136</v>
      </c>
      <c r="D18" s="10" t="s">
        <v>41</v>
      </c>
      <c r="E18" s="26">
        <v>2335.32</v>
      </c>
      <c r="F18" s="12" t="s">
        <v>37</v>
      </c>
    </row>
    <row r="19" spans="1:6" ht="42.75" customHeight="1">
      <c r="A19" s="13" t="s">
        <v>72</v>
      </c>
      <c r="B19" s="10" t="s">
        <v>59</v>
      </c>
      <c r="C19" s="10" t="s">
        <v>136</v>
      </c>
      <c r="D19" s="15" t="s">
        <v>60</v>
      </c>
      <c r="E19" s="25">
        <v>1645.02</v>
      </c>
      <c r="F19" s="19">
        <v>43368</v>
      </c>
    </row>
    <row r="20" spans="1:6" ht="42.75" customHeight="1">
      <c r="A20" s="13" t="s">
        <v>72</v>
      </c>
      <c r="B20" s="10" t="s">
        <v>61</v>
      </c>
      <c r="C20" s="10" t="s">
        <v>136</v>
      </c>
      <c r="D20" s="11" t="s">
        <v>62</v>
      </c>
      <c r="E20" s="26">
        <v>595.53</v>
      </c>
      <c r="F20" s="12" t="s">
        <v>63</v>
      </c>
    </row>
    <row r="21" spans="1:6" ht="42.75" customHeight="1">
      <c r="A21" s="13" t="s">
        <v>72</v>
      </c>
      <c r="B21" s="10" t="s">
        <v>64</v>
      </c>
      <c r="C21" s="10" t="s">
        <v>136</v>
      </c>
      <c r="D21" s="15" t="s">
        <v>65</v>
      </c>
      <c r="E21" s="24">
        <v>1772.98</v>
      </c>
      <c r="F21" s="12">
        <v>43368</v>
      </c>
    </row>
    <row r="22" spans="1:6" ht="42.75" customHeight="1">
      <c r="A22" s="13" t="s">
        <v>72</v>
      </c>
      <c r="B22" s="10" t="s">
        <v>66</v>
      </c>
      <c r="C22" s="10" t="s">
        <v>136</v>
      </c>
      <c r="D22" s="15" t="s">
        <v>67</v>
      </c>
      <c r="E22" s="24">
        <v>2334.73</v>
      </c>
      <c r="F22" s="15" t="s">
        <v>63</v>
      </c>
    </row>
    <row r="23" spans="1:6" ht="42.75" customHeight="1">
      <c r="A23" s="13" t="s">
        <v>72</v>
      </c>
      <c r="B23" s="10" t="s">
        <v>68</v>
      </c>
      <c r="C23" s="10" t="s">
        <v>136</v>
      </c>
      <c r="D23" s="13" t="s">
        <v>67</v>
      </c>
      <c r="E23" s="24">
        <v>2420.14</v>
      </c>
      <c r="F23" s="16" t="s">
        <v>63</v>
      </c>
    </row>
    <row r="24" spans="1:6" ht="42.75" customHeight="1">
      <c r="A24" s="13" t="s">
        <v>72</v>
      </c>
      <c r="B24" s="10" t="s">
        <v>69</v>
      </c>
      <c r="C24" s="10" t="s">
        <v>136</v>
      </c>
      <c r="D24" s="15" t="s">
        <v>70</v>
      </c>
      <c r="E24" s="24">
        <v>1638</v>
      </c>
      <c r="F24" s="12">
        <v>43368</v>
      </c>
    </row>
    <row r="25" spans="1:6" ht="42.75" customHeight="1">
      <c r="A25" s="13" t="s">
        <v>72</v>
      </c>
      <c r="B25" s="13" t="s">
        <v>71</v>
      </c>
      <c r="C25" s="10" t="s">
        <v>136</v>
      </c>
      <c r="D25" s="13" t="s">
        <v>67</v>
      </c>
      <c r="E25" s="24">
        <v>3510.01</v>
      </c>
      <c r="F25" s="13" t="s">
        <v>63</v>
      </c>
    </row>
    <row r="26" spans="1:6" ht="42.75" customHeight="1">
      <c r="A26" s="13" t="s">
        <v>72</v>
      </c>
      <c r="B26" s="23" t="s">
        <v>73</v>
      </c>
      <c r="C26" s="10" t="s">
        <v>136</v>
      </c>
      <c r="D26" s="13" t="s">
        <v>74</v>
      </c>
      <c r="E26" s="24">
        <v>1482.39</v>
      </c>
      <c r="F26" s="16">
        <v>43347</v>
      </c>
    </row>
    <row r="27" spans="1:6" ht="42.75" customHeight="1">
      <c r="A27" s="13" t="s">
        <v>72</v>
      </c>
      <c r="B27" s="10" t="s">
        <v>86</v>
      </c>
      <c r="C27" s="10" t="s">
        <v>99</v>
      </c>
      <c r="D27" s="13" t="s">
        <v>87</v>
      </c>
      <c r="E27" s="24">
        <v>4963.14</v>
      </c>
      <c r="F27" s="16">
        <v>43367</v>
      </c>
    </row>
    <row r="28" spans="1:6" ht="42.75" customHeight="1">
      <c r="A28" s="13" t="s">
        <v>72</v>
      </c>
      <c r="B28" s="10" t="s">
        <v>88</v>
      </c>
      <c r="C28" s="10" t="s">
        <v>99</v>
      </c>
      <c r="D28" s="13" t="s">
        <v>87</v>
      </c>
      <c r="E28" s="24">
        <v>4960.8</v>
      </c>
      <c r="F28" s="16">
        <v>43367</v>
      </c>
    </row>
    <row r="29" spans="1:6" ht="42.75" customHeight="1">
      <c r="A29" s="13" t="s">
        <v>72</v>
      </c>
      <c r="B29" s="13" t="s">
        <v>46</v>
      </c>
      <c r="C29" s="11" t="s">
        <v>99</v>
      </c>
      <c r="D29" s="10" t="s">
        <v>47</v>
      </c>
      <c r="E29" s="27">
        <v>2726.1</v>
      </c>
      <c r="F29" s="20" t="s">
        <v>48</v>
      </c>
    </row>
    <row r="30" spans="1:6" ht="42.75" customHeight="1">
      <c r="A30" s="13" t="s">
        <v>72</v>
      </c>
      <c r="B30" s="10" t="s">
        <v>137</v>
      </c>
      <c r="C30" s="10" t="s">
        <v>138</v>
      </c>
      <c r="D30" s="13" t="s">
        <v>85</v>
      </c>
      <c r="E30" s="24">
        <v>4095</v>
      </c>
      <c r="F30" s="16">
        <v>43368</v>
      </c>
    </row>
    <row r="31" spans="1:6" ht="42.75" customHeight="1">
      <c r="A31" s="13" t="s">
        <v>72</v>
      </c>
      <c r="B31" s="10" t="s">
        <v>139</v>
      </c>
      <c r="C31" s="10" t="s">
        <v>138</v>
      </c>
      <c r="D31" s="13" t="s">
        <v>85</v>
      </c>
      <c r="E31" s="24">
        <v>2340</v>
      </c>
      <c r="F31" s="16">
        <v>43368</v>
      </c>
    </row>
    <row r="32" spans="1:6" ht="42.75" customHeight="1">
      <c r="A32" s="13" t="s">
        <v>72</v>
      </c>
      <c r="B32" s="10" t="s">
        <v>140</v>
      </c>
      <c r="C32" s="10" t="s">
        <v>138</v>
      </c>
      <c r="D32" s="13" t="s">
        <v>85</v>
      </c>
      <c r="E32" s="24">
        <v>7020</v>
      </c>
      <c r="F32" s="16">
        <v>43368</v>
      </c>
    </row>
    <row r="33" spans="1:6" ht="42.75" customHeight="1">
      <c r="A33" s="13" t="s">
        <v>72</v>
      </c>
      <c r="B33" s="10" t="s">
        <v>141</v>
      </c>
      <c r="C33" s="10" t="s">
        <v>138</v>
      </c>
      <c r="D33" s="13" t="s">
        <v>85</v>
      </c>
      <c r="E33" s="24">
        <v>5265</v>
      </c>
      <c r="F33" s="16">
        <v>43368</v>
      </c>
    </row>
    <row r="34" spans="1:6" ht="42.75" customHeight="1">
      <c r="A34" s="13" t="s">
        <v>72</v>
      </c>
      <c r="B34" s="10" t="s">
        <v>142</v>
      </c>
      <c r="C34" s="10" t="s">
        <v>138</v>
      </c>
      <c r="D34" s="13" t="s">
        <v>85</v>
      </c>
      <c r="E34" s="24">
        <v>7020</v>
      </c>
      <c r="F34" s="16">
        <v>43368</v>
      </c>
    </row>
    <row r="35" spans="1:6" ht="42.75" customHeight="1">
      <c r="A35" s="13" t="s">
        <v>72</v>
      </c>
      <c r="B35" s="10" t="s">
        <v>143</v>
      </c>
      <c r="C35" s="10" t="s">
        <v>138</v>
      </c>
      <c r="D35" s="13" t="s">
        <v>85</v>
      </c>
      <c r="E35" s="24">
        <v>5262</v>
      </c>
      <c r="F35" s="16">
        <v>43368</v>
      </c>
    </row>
    <row r="36" spans="1:7" ht="42.75" customHeight="1">
      <c r="A36" s="13" t="s">
        <v>72</v>
      </c>
      <c r="B36" s="11" t="s">
        <v>81</v>
      </c>
      <c r="C36" s="11" t="s">
        <v>7</v>
      </c>
      <c r="D36" s="15" t="s">
        <v>82</v>
      </c>
      <c r="E36" s="24">
        <v>27330</v>
      </c>
      <c r="F36" s="12">
        <v>43362</v>
      </c>
      <c r="G36" s="9">
        <f>SUM(E3:E36)</f>
        <v>150065.52</v>
      </c>
    </row>
    <row r="37" spans="1:6" ht="42.75" customHeight="1">
      <c r="A37" s="10" t="s">
        <v>6</v>
      </c>
      <c r="B37" s="11" t="s">
        <v>94</v>
      </c>
      <c r="C37" s="11" t="s">
        <v>16</v>
      </c>
      <c r="D37" s="13" t="s">
        <v>95</v>
      </c>
      <c r="E37" s="24">
        <v>18190.87</v>
      </c>
      <c r="F37" s="12">
        <v>43361</v>
      </c>
    </row>
    <row r="38" spans="1:6" ht="42.75" customHeight="1">
      <c r="A38" s="10" t="s">
        <v>6</v>
      </c>
      <c r="B38" s="11" t="s">
        <v>94</v>
      </c>
      <c r="C38" s="11" t="s">
        <v>16</v>
      </c>
      <c r="D38" s="13" t="s">
        <v>96</v>
      </c>
      <c r="E38" s="24">
        <v>10062</v>
      </c>
      <c r="F38" s="12">
        <v>43354</v>
      </c>
    </row>
    <row r="39" spans="1:6" ht="42.75" customHeight="1">
      <c r="A39" s="10" t="s">
        <v>6</v>
      </c>
      <c r="B39" s="11" t="s">
        <v>94</v>
      </c>
      <c r="C39" s="11" t="s">
        <v>16</v>
      </c>
      <c r="D39" s="13" t="s">
        <v>97</v>
      </c>
      <c r="E39" s="24">
        <v>7413.12</v>
      </c>
      <c r="F39" s="12">
        <v>43371</v>
      </c>
    </row>
    <row r="40" spans="1:6" ht="42.75" customHeight="1">
      <c r="A40" s="10" t="s">
        <v>6</v>
      </c>
      <c r="B40" s="11" t="s">
        <v>92</v>
      </c>
      <c r="C40" s="11" t="s">
        <v>10</v>
      </c>
      <c r="D40" s="13" t="s">
        <v>93</v>
      </c>
      <c r="E40" s="24">
        <v>31000</v>
      </c>
      <c r="F40" s="12">
        <v>43355</v>
      </c>
    </row>
    <row r="41" spans="1:6" ht="15.75">
      <c r="A41" s="10" t="s">
        <v>6</v>
      </c>
      <c r="B41" s="11" t="s">
        <v>101</v>
      </c>
      <c r="C41" s="11" t="s">
        <v>10</v>
      </c>
      <c r="D41" s="13" t="s">
        <v>102</v>
      </c>
      <c r="E41" s="24">
        <v>79995</v>
      </c>
      <c r="F41" s="12">
        <v>43371</v>
      </c>
    </row>
    <row r="42" spans="1:6" ht="47.25" customHeight="1">
      <c r="A42" s="10" t="s">
        <v>6</v>
      </c>
      <c r="B42" s="10" t="s">
        <v>18</v>
      </c>
      <c r="C42" s="11" t="s">
        <v>13</v>
      </c>
      <c r="D42" s="10" t="s">
        <v>19</v>
      </c>
      <c r="E42" s="27">
        <v>6669</v>
      </c>
      <c r="F42" s="12">
        <v>43348</v>
      </c>
    </row>
    <row r="43" spans="1:6" ht="61.5" customHeight="1">
      <c r="A43" s="10" t="s">
        <v>6</v>
      </c>
      <c r="B43" s="10" t="s">
        <v>105</v>
      </c>
      <c r="C43" s="10" t="s">
        <v>13</v>
      </c>
      <c r="D43" s="10" t="s">
        <v>106</v>
      </c>
      <c r="E43" s="27">
        <v>98207.76</v>
      </c>
      <c r="F43" s="12" t="s">
        <v>107</v>
      </c>
    </row>
    <row r="44" spans="1:6" ht="38.25">
      <c r="A44" s="10" t="s">
        <v>6</v>
      </c>
      <c r="B44" s="11" t="s">
        <v>89</v>
      </c>
      <c r="C44" s="11" t="s">
        <v>90</v>
      </c>
      <c r="D44" s="13" t="s">
        <v>91</v>
      </c>
      <c r="E44" s="24">
        <v>3801894.45</v>
      </c>
      <c r="F44" s="12">
        <v>43353</v>
      </c>
    </row>
    <row r="45" spans="1:6" ht="15.75">
      <c r="A45" s="10" t="s">
        <v>6</v>
      </c>
      <c r="B45" s="10" t="s">
        <v>20</v>
      </c>
      <c r="C45" s="13" t="s">
        <v>9</v>
      </c>
      <c r="D45" s="10" t="s">
        <v>21</v>
      </c>
      <c r="E45" s="27">
        <v>21275.98</v>
      </c>
      <c r="F45" s="12">
        <v>43364</v>
      </c>
    </row>
    <row r="46" spans="1:6" ht="25.5">
      <c r="A46" s="10" t="s">
        <v>6</v>
      </c>
      <c r="B46" s="10" t="s">
        <v>103</v>
      </c>
      <c r="C46" s="10" t="s">
        <v>9</v>
      </c>
      <c r="D46" s="13" t="s">
        <v>104</v>
      </c>
      <c r="E46" s="24">
        <v>134867.81</v>
      </c>
      <c r="F46" s="13" t="s">
        <v>51</v>
      </c>
    </row>
    <row r="47" spans="1:6" ht="25.5">
      <c r="A47" s="10" t="s">
        <v>6</v>
      </c>
      <c r="B47" s="11" t="s">
        <v>98</v>
      </c>
      <c r="C47" s="11" t="s">
        <v>99</v>
      </c>
      <c r="D47" s="13" t="s">
        <v>100</v>
      </c>
      <c r="E47" s="24">
        <v>75000</v>
      </c>
      <c r="F47" s="12">
        <v>43360</v>
      </c>
    </row>
    <row r="48" spans="1:6" ht="38.25">
      <c r="A48" s="10" t="s">
        <v>6</v>
      </c>
      <c r="B48" s="10" t="s">
        <v>22</v>
      </c>
      <c r="C48" s="11" t="s">
        <v>23</v>
      </c>
      <c r="D48" s="10" t="s">
        <v>12</v>
      </c>
      <c r="E48" s="27">
        <v>6825</v>
      </c>
      <c r="F48" s="12">
        <v>43360</v>
      </c>
    </row>
    <row r="49" spans="1:6" ht="38.25">
      <c r="A49" s="10" t="s">
        <v>6</v>
      </c>
      <c r="B49" s="10" t="s">
        <v>108</v>
      </c>
      <c r="C49" s="10" t="s">
        <v>15</v>
      </c>
      <c r="D49" s="10" t="s">
        <v>109</v>
      </c>
      <c r="E49" s="27">
        <v>410.8</v>
      </c>
      <c r="F49" s="12" t="s">
        <v>63</v>
      </c>
    </row>
    <row r="50" spans="1:6" ht="15.75">
      <c r="A50" s="10" t="s">
        <v>14</v>
      </c>
      <c r="B50" s="10" t="s">
        <v>127</v>
      </c>
      <c r="C50" s="10" t="s">
        <v>11</v>
      </c>
      <c r="D50" s="13" t="s">
        <v>131</v>
      </c>
      <c r="E50" s="24">
        <v>62430.03</v>
      </c>
      <c r="F50" s="16">
        <v>43371</v>
      </c>
    </row>
    <row r="51" spans="1:6" ht="15.75">
      <c r="A51" s="10" t="s">
        <v>14</v>
      </c>
      <c r="B51" s="10" t="s">
        <v>128</v>
      </c>
      <c r="C51" s="10" t="s">
        <v>11</v>
      </c>
      <c r="D51" s="13" t="s">
        <v>132</v>
      </c>
      <c r="E51" s="24">
        <v>1041271.57</v>
      </c>
      <c r="F51" s="16">
        <v>43346</v>
      </c>
    </row>
    <row r="52" spans="1:6" ht="15.75">
      <c r="A52" s="10" t="s">
        <v>14</v>
      </c>
      <c r="B52" s="10" t="s">
        <v>127</v>
      </c>
      <c r="C52" s="10" t="s">
        <v>13</v>
      </c>
      <c r="D52" s="13" t="s">
        <v>133</v>
      </c>
      <c r="E52" s="24">
        <v>35100</v>
      </c>
      <c r="F52" s="16">
        <v>43371</v>
      </c>
    </row>
    <row r="53" spans="1:6" ht="25.5">
      <c r="A53" s="10" t="s">
        <v>14</v>
      </c>
      <c r="B53" s="10" t="s">
        <v>112</v>
      </c>
      <c r="C53" s="10" t="s">
        <v>113</v>
      </c>
      <c r="D53" s="13" t="s">
        <v>114</v>
      </c>
      <c r="E53" s="24">
        <v>7951.37</v>
      </c>
      <c r="F53" s="12">
        <v>43353</v>
      </c>
    </row>
    <row r="54" spans="1:6" ht="25.5">
      <c r="A54" s="10" t="s">
        <v>14</v>
      </c>
      <c r="B54" s="10" t="s">
        <v>115</v>
      </c>
      <c r="C54" s="10" t="s">
        <v>113</v>
      </c>
      <c r="D54" s="18" t="s">
        <v>116</v>
      </c>
      <c r="E54" s="24">
        <v>3732.3</v>
      </c>
      <c r="F54" s="12">
        <v>43353</v>
      </c>
    </row>
    <row r="55" spans="1:6" ht="25.5">
      <c r="A55" s="10" t="s">
        <v>14</v>
      </c>
      <c r="B55" s="10" t="s">
        <v>117</v>
      </c>
      <c r="C55" s="10" t="s">
        <v>113</v>
      </c>
      <c r="D55" s="13" t="s">
        <v>118</v>
      </c>
      <c r="E55" s="24">
        <v>4089.15</v>
      </c>
      <c r="F55" s="12">
        <v>43353</v>
      </c>
    </row>
    <row r="56" spans="1:6" ht="25.5">
      <c r="A56" s="10" t="s">
        <v>14</v>
      </c>
      <c r="B56" s="10" t="s">
        <v>124</v>
      </c>
      <c r="C56" s="13" t="s">
        <v>8</v>
      </c>
      <c r="D56" s="13" t="s">
        <v>114</v>
      </c>
      <c r="E56" s="24">
        <v>4492.8</v>
      </c>
      <c r="F56" s="12" t="s">
        <v>107</v>
      </c>
    </row>
    <row r="57" spans="1:6" ht="25.5">
      <c r="A57" s="10" t="s">
        <v>14</v>
      </c>
      <c r="B57" s="10" t="s">
        <v>125</v>
      </c>
      <c r="C57" s="13" t="s">
        <v>9</v>
      </c>
      <c r="D57" s="13" t="s">
        <v>126</v>
      </c>
      <c r="E57" s="24">
        <v>3861</v>
      </c>
      <c r="F57" s="12">
        <v>43367</v>
      </c>
    </row>
    <row r="58" spans="1:6" ht="25.5">
      <c r="A58" s="10" t="s">
        <v>14</v>
      </c>
      <c r="B58" s="10" t="s">
        <v>27</v>
      </c>
      <c r="C58" s="13" t="s">
        <v>9</v>
      </c>
      <c r="D58" s="13" t="s">
        <v>28</v>
      </c>
      <c r="E58" s="24">
        <v>15296.58</v>
      </c>
      <c r="F58" s="12">
        <v>43370</v>
      </c>
    </row>
    <row r="59" spans="1:6" ht="25.5">
      <c r="A59" s="10" t="s">
        <v>14</v>
      </c>
      <c r="B59" s="10" t="s">
        <v>110</v>
      </c>
      <c r="C59" s="10" t="s">
        <v>9</v>
      </c>
      <c r="D59" s="13" t="s">
        <v>111</v>
      </c>
      <c r="E59" s="24">
        <v>18523.38</v>
      </c>
      <c r="F59" s="12">
        <v>43347</v>
      </c>
    </row>
    <row r="60" spans="1:6" ht="38.25">
      <c r="A60" s="10" t="s">
        <v>14</v>
      </c>
      <c r="B60" s="10" t="s">
        <v>119</v>
      </c>
      <c r="C60" s="13" t="s">
        <v>9</v>
      </c>
      <c r="D60" s="13" t="s">
        <v>120</v>
      </c>
      <c r="E60" s="24">
        <v>468</v>
      </c>
      <c r="F60" s="12" t="s">
        <v>121</v>
      </c>
    </row>
    <row r="61" spans="1:6" ht="25.5">
      <c r="A61" s="10" t="s">
        <v>14</v>
      </c>
      <c r="B61" s="10" t="s">
        <v>122</v>
      </c>
      <c r="C61" s="13" t="s">
        <v>9</v>
      </c>
      <c r="D61" s="13" t="s">
        <v>123</v>
      </c>
      <c r="E61" s="24">
        <v>1396.98</v>
      </c>
      <c r="F61" s="12" t="s">
        <v>107</v>
      </c>
    </row>
    <row r="62" spans="1:6" ht="15.75">
      <c r="A62" s="10" t="s">
        <v>14</v>
      </c>
      <c r="B62" s="10" t="s">
        <v>129</v>
      </c>
      <c r="C62" s="10" t="s">
        <v>9</v>
      </c>
      <c r="D62" s="13" t="s">
        <v>132</v>
      </c>
      <c r="E62" s="24">
        <v>505.21</v>
      </c>
      <c r="F62" s="16">
        <v>43371</v>
      </c>
    </row>
    <row r="63" spans="1:6" ht="15.75">
      <c r="A63" s="10" t="s">
        <v>14</v>
      </c>
      <c r="B63" s="10" t="s">
        <v>130</v>
      </c>
      <c r="C63" s="10" t="s">
        <v>9</v>
      </c>
      <c r="D63" s="13" t="s">
        <v>134</v>
      </c>
      <c r="E63" s="24">
        <v>6762.6</v>
      </c>
      <c r="F63" s="16">
        <v>43371</v>
      </c>
    </row>
    <row r="64" spans="1:6" ht="15.75">
      <c r="A64" s="10" t="s">
        <v>14</v>
      </c>
      <c r="B64" s="10" t="s">
        <v>127</v>
      </c>
      <c r="C64" s="10" t="s">
        <v>17</v>
      </c>
      <c r="D64" s="13" t="s">
        <v>131</v>
      </c>
      <c r="E64" s="24">
        <v>21999.9</v>
      </c>
      <c r="F64" s="13" t="s">
        <v>135</v>
      </c>
    </row>
    <row r="65" spans="1:7" ht="38.25">
      <c r="A65" s="10" t="s">
        <v>14</v>
      </c>
      <c r="B65" s="10" t="s">
        <v>25</v>
      </c>
      <c r="C65" s="11" t="s">
        <v>23</v>
      </c>
      <c r="D65" s="13" t="s">
        <v>26</v>
      </c>
      <c r="E65" s="24">
        <v>22848.9</v>
      </c>
      <c r="F65" s="12">
        <v>43348</v>
      </c>
      <c r="G65" s="9">
        <f>SUM(E37:E65)</f>
        <v>5542541.560000001</v>
      </c>
    </row>
    <row r="66" spans="1:7" ht="31.5" customHeight="1">
      <c r="A66" s="10"/>
      <c r="B66" s="10"/>
      <c r="C66" s="10"/>
      <c r="D66" s="13"/>
      <c r="E66" s="24">
        <f>SUM(E3:E65)</f>
        <v>5692607.080000002</v>
      </c>
      <c r="F66" s="13"/>
      <c r="G66" s="9">
        <f>SUM(G65,G36)</f>
        <v>5692607.080000001</v>
      </c>
    </row>
    <row r="88" ht="13.5" customHeight="1"/>
    <row r="93" ht="31.5" customHeight="1"/>
  </sheetData>
  <sheetProtection/>
  <autoFilter ref="A2:F65">
    <sortState ref="A3:F66">
      <sortCondition sortBy="value" ref="A3:A66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66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13.7109375" style="5" customWidth="1"/>
    <col min="2" max="2" width="37.57421875" style="5" customWidth="1"/>
    <col min="3" max="3" width="15.28125" style="6" customWidth="1"/>
    <col min="4" max="4" width="24.421875" style="7" customWidth="1"/>
    <col min="5" max="5" width="18.28125" style="28" customWidth="1"/>
    <col min="6" max="6" width="15.28125" style="8" customWidth="1"/>
    <col min="7" max="7" width="27.28125" style="9" customWidth="1"/>
    <col min="8" max="16384" width="9.140625" style="1" customWidth="1"/>
  </cols>
  <sheetData>
    <row r="1" spans="1:6" ht="57" customHeight="1" thickBot="1">
      <c r="A1" s="29" t="s">
        <v>24</v>
      </c>
      <c r="B1" s="29"/>
      <c r="C1" s="29"/>
      <c r="D1" s="29"/>
      <c r="E1" s="29"/>
      <c r="F1" s="29"/>
    </row>
    <row r="2" spans="1:8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17" t="s">
        <v>4</v>
      </c>
      <c r="F2" s="4" t="s">
        <v>5</v>
      </c>
      <c r="H2" s="1" t="s">
        <v>144</v>
      </c>
    </row>
    <row r="3" spans="1:8" ht="42.75" customHeight="1">
      <c r="A3" s="10" t="s">
        <v>14</v>
      </c>
      <c r="B3" s="10" t="s">
        <v>127</v>
      </c>
      <c r="C3" s="10" t="s">
        <v>11</v>
      </c>
      <c r="D3" s="13" t="s">
        <v>131</v>
      </c>
      <c r="E3" s="24">
        <v>62430.03</v>
      </c>
      <c r="F3" s="16">
        <v>43371</v>
      </c>
      <c r="H3" s="1" t="s">
        <v>145</v>
      </c>
    </row>
    <row r="4" spans="1:8" ht="73.5" customHeight="1">
      <c r="A4" s="10" t="s">
        <v>14</v>
      </c>
      <c r="B4" s="10" t="s">
        <v>128</v>
      </c>
      <c r="C4" s="10" t="s">
        <v>11</v>
      </c>
      <c r="D4" s="13" t="s">
        <v>132</v>
      </c>
      <c r="E4" s="24">
        <v>1041271.57</v>
      </c>
      <c r="F4" s="16">
        <v>43346</v>
      </c>
      <c r="G4" s="9">
        <f>SUM(E3:E4)</f>
        <v>1103701.5999999999</v>
      </c>
      <c r="H4" s="1" t="s">
        <v>145</v>
      </c>
    </row>
    <row r="5" spans="1:8" ht="42.75" customHeight="1">
      <c r="A5" s="13" t="s">
        <v>72</v>
      </c>
      <c r="B5" s="10" t="s">
        <v>56</v>
      </c>
      <c r="C5" s="11" t="s">
        <v>16</v>
      </c>
      <c r="D5" s="15" t="s">
        <v>57</v>
      </c>
      <c r="E5" s="25">
        <v>2324.8</v>
      </c>
      <c r="F5" s="19" t="s">
        <v>58</v>
      </c>
      <c r="H5" s="1" t="s">
        <v>146</v>
      </c>
    </row>
    <row r="6" spans="1:8" ht="42" customHeight="1">
      <c r="A6" s="13" t="s">
        <v>72</v>
      </c>
      <c r="B6" s="11" t="s">
        <v>79</v>
      </c>
      <c r="C6" s="11" t="s">
        <v>16</v>
      </c>
      <c r="D6" s="11" t="s">
        <v>80</v>
      </c>
      <c r="E6" s="26">
        <v>620</v>
      </c>
      <c r="F6" s="12">
        <v>43361</v>
      </c>
      <c r="H6" s="1" t="s">
        <v>146</v>
      </c>
    </row>
    <row r="7" spans="1:8" ht="42.75" customHeight="1">
      <c r="A7" s="10" t="s">
        <v>6</v>
      </c>
      <c r="B7" s="11" t="s">
        <v>94</v>
      </c>
      <c r="C7" s="11" t="s">
        <v>16</v>
      </c>
      <c r="D7" s="13" t="s">
        <v>95</v>
      </c>
      <c r="E7" s="24">
        <v>18190.87</v>
      </c>
      <c r="F7" s="12">
        <v>43361</v>
      </c>
      <c r="H7" s="1" t="s">
        <v>146</v>
      </c>
    </row>
    <row r="8" spans="1:8" ht="42.75" customHeight="1">
      <c r="A8" s="10" t="s">
        <v>6</v>
      </c>
      <c r="B8" s="11" t="s">
        <v>94</v>
      </c>
      <c r="C8" s="11" t="s">
        <v>16</v>
      </c>
      <c r="D8" s="13" t="s">
        <v>96</v>
      </c>
      <c r="E8" s="24">
        <v>10062</v>
      </c>
      <c r="F8" s="12">
        <v>43354</v>
      </c>
      <c r="H8" s="1" t="s">
        <v>146</v>
      </c>
    </row>
    <row r="9" spans="1:8" ht="42.75" customHeight="1">
      <c r="A9" s="10" t="s">
        <v>6</v>
      </c>
      <c r="B9" s="11" t="s">
        <v>94</v>
      </c>
      <c r="C9" s="11" t="s">
        <v>16</v>
      </c>
      <c r="D9" s="13" t="s">
        <v>97</v>
      </c>
      <c r="E9" s="24">
        <v>7413.12</v>
      </c>
      <c r="F9" s="12">
        <v>43371</v>
      </c>
      <c r="G9" s="9">
        <f>SUM(E5:E9)</f>
        <v>38610.79</v>
      </c>
      <c r="H9" s="1" t="s">
        <v>146</v>
      </c>
    </row>
    <row r="10" spans="1:8" ht="61.5" customHeight="1">
      <c r="A10" s="13" t="s">
        <v>72</v>
      </c>
      <c r="B10" s="10" t="s">
        <v>32</v>
      </c>
      <c r="C10" s="11" t="s">
        <v>10</v>
      </c>
      <c r="D10" s="10" t="s">
        <v>33</v>
      </c>
      <c r="E10" s="24">
        <v>7020</v>
      </c>
      <c r="F10" s="12" t="s">
        <v>34</v>
      </c>
      <c r="H10" s="1" t="s">
        <v>146</v>
      </c>
    </row>
    <row r="11" spans="1:8" ht="42.75" customHeight="1">
      <c r="A11" s="13" t="s">
        <v>72</v>
      </c>
      <c r="B11" s="10" t="s">
        <v>44</v>
      </c>
      <c r="C11" s="11" t="s">
        <v>10</v>
      </c>
      <c r="D11" s="10" t="s">
        <v>45</v>
      </c>
      <c r="E11" s="27">
        <v>4127.76</v>
      </c>
      <c r="F11" s="20" t="s">
        <v>37</v>
      </c>
      <c r="H11" s="1" t="s">
        <v>146</v>
      </c>
    </row>
    <row r="12" spans="1:8" ht="42.75" customHeight="1">
      <c r="A12" s="10" t="s">
        <v>6</v>
      </c>
      <c r="B12" s="11" t="s">
        <v>92</v>
      </c>
      <c r="C12" s="11" t="s">
        <v>10</v>
      </c>
      <c r="D12" s="13" t="s">
        <v>93</v>
      </c>
      <c r="E12" s="24">
        <v>31000</v>
      </c>
      <c r="F12" s="12">
        <v>43355</v>
      </c>
      <c r="H12" s="1" t="s">
        <v>146</v>
      </c>
    </row>
    <row r="13" spans="1:8" ht="42.75" customHeight="1">
      <c r="A13" s="10" t="s">
        <v>6</v>
      </c>
      <c r="B13" s="11" t="s">
        <v>101</v>
      </c>
      <c r="C13" s="11" t="s">
        <v>10</v>
      </c>
      <c r="D13" s="13" t="s">
        <v>102</v>
      </c>
      <c r="E13" s="24">
        <v>79995</v>
      </c>
      <c r="F13" s="12">
        <v>43371</v>
      </c>
      <c r="G13" s="9">
        <f>SUM(E10:E13)</f>
        <v>122142.76000000001</v>
      </c>
      <c r="H13" s="1" t="s">
        <v>145</v>
      </c>
    </row>
    <row r="14" spans="1:8" ht="42.75" customHeight="1">
      <c r="A14" s="13" t="s">
        <v>72</v>
      </c>
      <c r="B14" s="11" t="s">
        <v>75</v>
      </c>
      <c r="C14" s="11" t="s">
        <v>13</v>
      </c>
      <c r="D14" s="11" t="s">
        <v>76</v>
      </c>
      <c r="E14" s="24">
        <v>6903</v>
      </c>
      <c r="F14" s="21">
        <v>43348</v>
      </c>
      <c r="H14" s="1" t="s">
        <v>146</v>
      </c>
    </row>
    <row r="15" spans="1:8" ht="42.75" customHeight="1">
      <c r="A15" s="10" t="s">
        <v>6</v>
      </c>
      <c r="B15" s="10" t="s">
        <v>18</v>
      </c>
      <c r="C15" s="11" t="s">
        <v>13</v>
      </c>
      <c r="D15" s="10" t="s">
        <v>19</v>
      </c>
      <c r="E15" s="27">
        <v>6669</v>
      </c>
      <c r="F15" s="12">
        <v>43348</v>
      </c>
      <c r="H15" s="1" t="s">
        <v>146</v>
      </c>
    </row>
    <row r="16" spans="1:8" ht="42.75" customHeight="1">
      <c r="A16" s="10" t="s">
        <v>6</v>
      </c>
      <c r="B16" s="10" t="s">
        <v>105</v>
      </c>
      <c r="C16" s="10" t="s">
        <v>13</v>
      </c>
      <c r="D16" s="10" t="s">
        <v>106</v>
      </c>
      <c r="E16" s="27">
        <v>98207.76</v>
      </c>
      <c r="F16" s="12" t="s">
        <v>107</v>
      </c>
      <c r="H16" s="1" t="s">
        <v>145</v>
      </c>
    </row>
    <row r="17" spans="1:8" ht="42.75" customHeight="1">
      <c r="A17" s="10" t="s">
        <v>14</v>
      </c>
      <c r="B17" s="10" t="s">
        <v>127</v>
      </c>
      <c r="C17" s="10" t="s">
        <v>13</v>
      </c>
      <c r="D17" s="13" t="s">
        <v>133</v>
      </c>
      <c r="E17" s="24">
        <v>35100</v>
      </c>
      <c r="F17" s="16">
        <v>43371</v>
      </c>
      <c r="G17" s="9">
        <f>SUM(E14:E17)</f>
        <v>146879.76</v>
      </c>
      <c r="H17" s="1" t="s">
        <v>145</v>
      </c>
    </row>
    <row r="18" spans="1:8" ht="42.75" customHeight="1">
      <c r="A18" s="10" t="s">
        <v>14</v>
      </c>
      <c r="B18" s="10" t="s">
        <v>112</v>
      </c>
      <c r="C18" s="10" t="s">
        <v>113</v>
      </c>
      <c r="D18" s="13" t="s">
        <v>114</v>
      </c>
      <c r="E18" s="24">
        <v>7951.37</v>
      </c>
      <c r="F18" s="12">
        <v>43353</v>
      </c>
      <c r="H18" s="1" t="s">
        <v>146</v>
      </c>
    </row>
    <row r="19" spans="1:8" ht="42.75" customHeight="1">
      <c r="A19" s="10" t="s">
        <v>14</v>
      </c>
      <c r="B19" s="10" t="s">
        <v>115</v>
      </c>
      <c r="C19" s="10" t="s">
        <v>113</v>
      </c>
      <c r="D19" s="18" t="s">
        <v>116</v>
      </c>
      <c r="E19" s="24">
        <v>3732.3</v>
      </c>
      <c r="F19" s="12">
        <v>43353</v>
      </c>
      <c r="H19" s="1" t="s">
        <v>146</v>
      </c>
    </row>
    <row r="20" spans="1:8" ht="42.75" customHeight="1">
      <c r="A20" s="10" t="s">
        <v>14</v>
      </c>
      <c r="B20" s="10" t="s">
        <v>117</v>
      </c>
      <c r="C20" s="10" t="s">
        <v>113</v>
      </c>
      <c r="D20" s="13" t="s">
        <v>118</v>
      </c>
      <c r="E20" s="24">
        <v>4089.15</v>
      </c>
      <c r="F20" s="12">
        <v>43353</v>
      </c>
      <c r="G20" s="9">
        <f>SUM(E18:E20)</f>
        <v>15772.82</v>
      </c>
      <c r="H20" s="1" t="s">
        <v>146</v>
      </c>
    </row>
    <row r="21" spans="1:8" ht="42.75" customHeight="1">
      <c r="A21" s="10" t="s">
        <v>14</v>
      </c>
      <c r="B21" s="10" t="s">
        <v>124</v>
      </c>
      <c r="C21" s="13" t="s">
        <v>8</v>
      </c>
      <c r="D21" s="13" t="s">
        <v>114</v>
      </c>
      <c r="E21" s="24">
        <v>4492.8</v>
      </c>
      <c r="F21" s="12" t="s">
        <v>107</v>
      </c>
      <c r="G21" s="9">
        <f>E21</f>
        <v>4492.8</v>
      </c>
      <c r="H21" s="1" t="s">
        <v>146</v>
      </c>
    </row>
    <row r="22" spans="1:8" ht="42.75" customHeight="1">
      <c r="A22" s="10" t="s">
        <v>6</v>
      </c>
      <c r="B22" s="11" t="s">
        <v>89</v>
      </c>
      <c r="C22" s="11" t="s">
        <v>90</v>
      </c>
      <c r="D22" s="13" t="s">
        <v>91</v>
      </c>
      <c r="E22" s="24">
        <v>3801894.45</v>
      </c>
      <c r="F22" s="12">
        <v>43353</v>
      </c>
      <c r="G22" s="9">
        <f>E22</f>
        <v>3801894.45</v>
      </c>
      <c r="H22" s="1" t="s">
        <v>146</v>
      </c>
    </row>
    <row r="23" spans="1:8" ht="42.75" customHeight="1">
      <c r="A23" s="13" t="s">
        <v>72</v>
      </c>
      <c r="B23" s="10" t="s">
        <v>42</v>
      </c>
      <c r="C23" s="13" t="s">
        <v>9</v>
      </c>
      <c r="D23" s="10" t="s">
        <v>43</v>
      </c>
      <c r="E23" s="27">
        <v>242.31</v>
      </c>
      <c r="F23" s="12" t="s">
        <v>37</v>
      </c>
      <c r="H23" s="1" t="s">
        <v>146</v>
      </c>
    </row>
    <row r="24" spans="1:8" ht="42.75" customHeight="1">
      <c r="A24" s="13" t="s">
        <v>72</v>
      </c>
      <c r="B24" s="13" t="s">
        <v>49</v>
      </c>
      <c r="C24" s="13" t="s">
        <v>9</v>
      </c>
      <c r="D24" s="10" t="s">
        <v>50</v>
      </c>
      <c r="E24" s="24">
        <v>6996.6</v>
      </c>
      <c r="F24" s="20" t="s">
        <v>51</v>
      </c>
      <c r="H24" s="1" t="s">
        <v>146</v>
      </c>
    </row>
    <row r="25" spans="1:8" ht="42.75" customHeight="1">
      <c r="A25" s="13" t="s">
        <v>72</v>
      </c>
      <c r="B25" s="13" t="s">
        <v>52</v>
      </c>
      <c r="C25" s="13" t="s">
        <v>9</v>
      </c>
      <c r="D25" s="22" t="s">
        <v>47</v>
      </c>
      <c r="E25" s="24">
        <v>234</v>
      </c>
      <c r="F25" s="20" t="s">
        <v>51</v>
      </c>
      <c r="H25" s="1" t="s">
        <v>146</v>
      </c>
    </row>
    <row r="26" spans="1:8" ht="42.75" customHeight="1">
      <c r="A26" s="13" t="s">
        <v>72</v>
      </c>
      <c r="B26" s="10" t="s">
        <v>53</v>
      </c>
      <c r="C26" s="13" t="s">
        <v>9</v>
      </c>
      <c r="D26" s="10" t="s">
        <v>47</v>
      </c>
      <c r="E26" s="27">
        <v>2332.28</v>
      </c>
      <c r="F26" s="16" t="s">
        <v>51</v>
      </c>
      <c r="H26" s="1" t="s">
        <v>146</v>
      </c>
    </row>
    <row r="27" spans="1:8" ht="42.75" customHeight="1">
      <c r="A27" s="13" t="s">
        <v>72</v>
      </c>
      <c r="B27" s="13" t="s">
        <v>54</v>
      </c>
      <c r="C27" s="13" t="s">
        <v>9</v>
      </c>
      <c r="D27" s="10" t="s">
        <v>55</v>
      </c>
      <c r="E27" s="24">
        <v>8110.1</v>
      </c>
      <c r="F27" s="16" t="s">
        <v>51</v>
      </c>
      <c r="H27" s="1" t="s">
        <v>145</v>
      </c>
    </row>
    <row r="28" spans="1:8" ht="42.75" customHeight="1">
      <c r="A28" s="13" t="s">
        <v>72</v>
      </c>
      <c r="B28" s="11" t="s">
        <v>77</v>
      </c>
      <c r="C28" s="11" t="s">
        <v>9</v>
      </c>
      <c r="D28" s="11" t="s">
        <v>78</v>
      </c>
      <c r="E28" s="24">
        <v>980</v>
      </c>
      <c r="F28" s="21" t="s">
        <v>48</v>
      </c>
      <c r="H28" s="1" t="s">
        <v>146</v>
      </c>
    </row>
    <row r="29" spans="1:8" ht="42.75" customHeight="1">
      <c r="A29" s="13" t="s">
        <v>72</v>
      </c>
      <c r="B29" s="10" t="s">
        <v>83</v>
      </c>
      <c r="C29" s="11" t="s">
        <v>9</v>
      </c>
      <c r="D29" s="13" t="s">
        <v>84</v>
      </c>
      <c r="E29" s="24">
        <v>3088.8</v>
      </c>
      <c r="F29" s="16">
        <v>43354</v>
      </c>
      <c r="H29" s="1" t="s">
        <v>146</v>
      </c>
    </row>
    <row r="30" spans="1:8" ht="42.75" customHeight="1">
      <c r="A30" s="10" t="s">
        <v>6</v>
      </c>
      <c r="B30" s="10" t="s">
        <v>20</v>
      </c>
      <c r="C30" s="13" t="s">
        <v>9</v>
      </c>
      <c r="D30" s="10" t="s">
        <v>21</v>
      </c>
      <c r="E30" s="27">
        <v>21275.98</v>
      </c>
      <c r="F30" s="12">
        <v>43364</v>
      </c>
      <c r="H30" s="1" t="s">
        <v>145</v>
      </c>
    </row>
    <row r="31" spans="1:8" ht="42.75" customHeight="1">
      <c r="A31" s="10" t="s">
        <v>6</v>
      </c>
      <c r="B31" s="10" t="s">
        <v>103</v>
      </c>
      <c r="C31" s="10" t="s">
        <v>9</v>
      </c>
      <c r="D31" s="13" t="s">
        <v>104</v>
      </c>
      <c r="E31" s="24">
        <v>134867.81</v>
      </c>
      <c r="F31" s="13" t="s">
        <v>51</v>
      </c>
      <c r="H31" s="1" t="s">
        <v>145</v>
      </c>
    </row>
    <row r="32" spans="1:8" ht="42.75" customHeight="1">
      <c r="A32" s="10" t="s">
        <v>14</v>
      </c>
      <c r="B32" s="10" t="s">
        <v>125</v>
      </c>
      <c r="C32" s="13" t="s">
        <v>9</v>
      </c>
      <c r="D32" s="13" t="s">
        <v>126</v>
      </c>
      <c r="E32" s="24">
        <v>3861</v>
      </c>
      <c r="F32" s="12">
        <v>43367</v>
      </c>
      <c r="H32" s="1" t="s">
        <v>145</v>
      </c>
    </row>
    <row r="33" spans="1:8" ht="42.75" customHeight="1">
      <c r="A33" s="10" t="s">
        <v>14</v>
      </c>
      <c r="B33" s="10" t="s">
        <v>27</v>
      </c>
      <c r="C33" s="13" t="s">
        <v>9</v>
      </c>
      <c r="D33" s="13" t="s">
        <v>28</v>
      </c>
      <c r="E33" s="24">
        <v>15296.58</v>
      </c>
      <c r="F33" s="12">
        <v>43370</v>
      </c>
      <c r="H33" s="1" t="s">
        <v>146</v>
      </c>
    </row>
    <row r="34" spans="1:8" ht="42.75" customHeight="1">
      <c r="A34" s="10" t="s">
        <v>14</v>
      </c>
      <c r="B34" s="10" t="s">
        <v>110</v>
      </c>
      <c r="C34" s="10" t="s">
        <v>9</v>
      </c>
      <c r="D34" s="13" t="s">
        <v>111</v>
      </c>
      <c r="E34" s="24">
        <v>18523.38</v>
      </c>
      <c r="F34" s="12">
        <v>43347</v>
      </c>
      <c r="H34" s="1" t="s">
        <v>146</v>
      </c>
    </row>
    <row r="35" spans="1:8" ht="42.75" customHeight="1">
      <c r="A35" s="10" t="s">
        <v>14</v>
      </c>
      <c r="B35" s="10" t="s">
        <v>119</v>
      </c>
      <c r="C35" s="13" t="s">
        <v>9</v>
      </c>
      <c r="D35" s="13" t="s">
        <v>120</v>
      </c>
      <c r="E35" s="24">
        <v>468</v>
      </c>
      <c r="F35" s="12" t="s">
        <v>121</v>
      </c>
      <c r="H35" s="1" t="s">
        <v>145</v>
      </c>
    </row>
    <row r="36" spans="1:8" ht="42.75" customHeight="1">
      <c r="A36" s="10" t="s">
        <v>14</v>
      </c>
      <c r="B36" s="10" t="s">
        <v>122</v>
      </c>
      <c r="C36" s="13" t="s">
        <v>9</v>
      </c>
      <c r="D36" s="13" t="s">
        <v>123</v>
      </c>
      <c r="E36" s="24">
        <v>1396.98</v>
      </c>
      <c r="F36" s="12" t="s">
        <v>107</v>
      </c>
      <c r="H36" s="1" t="s">
        <v>145</v>
      </c>
    </row>
    <row r="37" spans="1:8" ht="42.75" customHeight="1">
      <c r="A37" s="10" t="s">
        <v>14</v>
      </c>
      <c r="B37" s="10" t="s">
        <v>129</v>
      </c>
      <c r="C37" s="10" t="s">
        <v>9</v>
      </c>
      <c r="D37" s="13" t="s">
        <v>132</v>
      </c>
      <c r="E37" s="24">
        <v>505.21</v>
      </c>
      <c r="F37" s="16">
        <v>43371</v>
      </c>
      <c r="H37" s="1" t="s">
        <v>145</v>
      </c>
    </row>
    <row r="38" spans="1:8" ht="42.75" customHeight="1">
      <c r="A38" s="10" t="s">
        <v>14</v>
      </c>
      <c r="B38" s="10" t="s">
        <v>130</v>
      </c>
      <c r="C38" s="10" t="s">
        <v>9</v>
      </c>
      <c r="D38" s="13" t="s">
        <v>134</v>
      </c>
      <c r="E38" s="24">
        <v>6762.6</v>
      </c>
      <c r="F38" s="16">
        <v>43371</v>
      </c>
      <c r="G38" s="9">
        <f>SUM(E23:E38)</f>
        <v>224941.63</v>
      </c>
      <c r="H38" s="1" t="s">
        <v>145</v>
      </c>
    </row>
    <row r="39" spans="1:8" ht="42.75" customHeight="1">
      <c r="A39" s="13" t="s">
        <v>72</v>
      </c>
      <c r="B39" s="13" t="s">
        <v>29</v>
      </c>
      <c r="C39" s="10" t="s">
        <v>136</v>
      </c>
      <c r="D39" s="14" t="s">
        <v>30</v>
      </c>
      <c r="E39" s="24">
        <v>14998.23</v>
      </c>
      <c r="F39" s="12" t="s">
        <v>31</v>
      </c>
      <c r="H39" s="1" t="s">
        <v>145</v>
      </c>
    </row>
    <row r="40" spans="1:8" ht="42.75" customHeight="1">
      <c r="A40" s="13" t="s">
        <v>72</v>
      </c>
      <c r="B40" s="13" t="s">
        <v>35</v>
      </c>
      <c r="C40" s="10" t="s">
        <v>136</v>
      </c>
      <c r="D40" s="11" t="s">
        <v>36</v>
      </c>
      <c r="E40" s="24">
        <v>800.99</v>
      </c>
      <c r="F40" s="12" t="s">
        <v>37</v>
      </c>
      <c r="H40" s="1" t="s">
        <v>145</v>
      </c>
    </row>
    <row r="41" spans="1:8" ht="25.5">
      <c r="A41" s="13" t="s">
        <v>72</v>
      </c>
      <c r="B41" s="13" t="s">
        <v>38</v>
      </c>
      <c r="C41" s="10" t="s">
        <v>136</v>
      </c>
      <c r="D41" s="10" t="s">
        <v>39</v>
      </c>
      <c r="E41" s="24">
        <v>2570.49</v>
      </c>
      <c r="F41" s="12" t="s">
        <v>37</v>
      </c>
      <c r="H41" s="1" t="s">
        <v>146</v>
      </c>
    </row>
    <row r="42" spans="1:8" ht="47.25" customHeight="1">
      <c r="A42" s="13" t="s">
        <v>72</v>
      </c>
      <c r="B42" s="10" t="s">
        <v>40</v>
      </c>
      <c r="C42" s="10" t="s">
        <v>136</v>
      </c>
      <c r="D42" s="10" t="s">
        <v>41</v>
      </c>
      <c r="E42" s="26">
        <v>2335.32</v>
      </c>
      <c r="F42" s="12" t="s">
        <v>37</v>
      </c>
      <c r="H42" s="1" t="s">
        <v>146</v>
      </c>
    </row>
    <row r="43" spans="1:8" ht="61.5" customHeight="1">
      <c r="A43" s="13" t="s">
        <v>72</v>
      </c>
      <c r="B43" s="10" t="s">
        <v>59</v>
      </c>
      <c r="C43" s="10" t="s">
        <v>136</v>
      </c>
      <c r="D43" s="15" t="s">
        <v>60</v>
      </c>
      <c r="E43" s="25">
        <v>1645.02</v>
      </c>
      <c r="F43" s="19">
        <v>43368</v>
      </c>
      <c r="H43" s="1" t="s">
        <v>146</v>
      </c>
    </row>
    <row r="44" spans="1:8" ht="25.5">
      <c r="A44" s="13" t="s">
        <v>72</v>
      </c>
      <c r="B44" s="10" t="s">
        <v>61</v>
      </c>
      <c r="C44" s="10" t="s">
        <v>136</v>
      </c>
      <c r="D44" s="11" t="s">
        <v>62</v>
      </c>
      <c r="E44" s="26">
        <v>595.53</v>
      </c>
      <c r="F44" s="12" t="s">
        <v>63</v>
      </c>
      <c r="H44" s="1" t="s">
        <v>146</v>
      </c>
    </row>
    <row r="45" spans="1:8" ht="15.75">
      <c r="A45" s="13" t="s">
        <v>72</v>
      </c>
      <c r="B45" s="10" t="s">
        <v>64</v>
      </c>
      <c r="C45" s="10" t="s">
        <v>136</v>
      </c>
      <c r="D45" s="15" t="s">
        <v>65</v>
      </c>
      <c r="E45" s="24">
        <v>1772.98</v>
      </c>
      <c r="F45" s="12">
        <v>43368</v>
      </c>
      <c r="H45" s="1" t="s">
        <v>146</v>
      </c>
    </row>
    <row r="46" spans="1:8" ht="15.75">
      <c r="A46" s="13" t="s">
        <v>72</v>
      </c>
      <c r="B46" s="10" t="s">
        <v>66</v>
      </c>
      <c r="C46" s="10" t="s">
        <v>136</v>
      </c>
      <c r="D46" s="15" t="s">
        <v>67</v>
      </c>
      <c r="E46" s="24">
        <v>2334.73</v>
      </c>
      <c r="F46" s="15" t="s">
        <v>63</v>
      </c>
      <c r="H46" s="1" t="s">
        <v>146</v>
      </c>
    </row>
    <row r="47" spans="1:8" ht="25.5">
      <c r="A47" s="13" t="s">
        <v>72</v>
      </c>
      <c r="B47" s="10" t="s">
        <v>68</v>
      </c>
      <c r="C47" s="10" t="s">
        <v>136</v>
      </c>
      <c r="D47" s="13" t="s">
        <v>67</v>
      </c>
      <c r="E47" s="24">
        <v>2420.14</v>
      </c>
      <c r="F47" s="16" t="s">
        <v>63</v>
      </c>
      <c r="H47" s="1" t="s">
        <v>146</v>
      </c>
    </row>
    <row r="48" spans="1:8" ht="15.75">
      <c r="A48" s="13" t="s">
        <v>72</v>
      </c>
      <c r="B48" s="10" t="s">
        <v>69</v>
      </c>
      <c r="C48" s="10" t="s">
        <v>136</v>
      </c>
      <c r="D48" s="15" t="s">
        <v>70</v>
      </c>
      <c r="E48" s="24">
        <v>1638</v>
      </c>
      <c r="F48" s="12">
        <v>43368</v>
      </c>
      <c r="H48" s="1" t="s">
        <v>146</v>
      </c>
    </row>
    <row r="49" spans="1:8" ht="15.75">
      <c r="A49" s="13" t="s">
        <v>72</v>
      </c>
      <c r="B49" s="13" t="s">
        <v>71</v>
      </c>
      <c r="C49" s="10" t="s">
        <v>136</v>
      </c>
      <c r="D49" s="13" t="s">
        <v>67</v>
      </c>
      <c r="E49" s="24">
        <v>3510.01</v>
      </c>
      <c r="F49" s="13" t="s">
        <v>63</v>
      </c>
      <c r="H49" s="1" t="s">
        <v>146</v>
      </c>
    </row>
    <row r="50" spans="1:8" ht="15.75">
      <c r="A50" s="13" t="s">
        <v>72</v>
      </c>
      <c r="B50" s="23" t="s">
        <v>73</v>
      </c>
      <c r="C50" s="10" t="s">
        <v>136</v>
      </c>
      <c r="D50" s="13" t="s">
        <v>74</v>
      </c>
      <c r="E50" s="24">
        <v>1482.39</v>
      </c>
      <c r="F50" s="16">
        <v>43347</v>
      </c>
      <c r="G50" s="9">
        <f>SUM(E39:E50)</f>
        <v>36103.829999999994</v>
      </c>
      <c r="H50" s="1" t="s">
        <v>146</v>
      </c>
    </row>
    <row r="51" spans="1:8" ht="15.75">
      <c r="A51" s="13" t="s">
        <v>72</v>
      </c>
      <c r="B51" s="10" t="s">
        <v>86</v>
      </c>
      <c r="C51" s="10" t="s">
        <v>99</v>
      </c>
      <c r="D51" s="13" t="s">
        <v>87</v>
      </c>
      <c r="E51" s="24">
        <v>4963.14</v>
      </c>
      <c r="F51" s="16">
        <v>43367</v>
      </c>
      <c r="H51" s="1" t="s">
        <v>146</v>
      </c>
    </row>
    <row r="52" spans="1:8" ht="15.75">
      <c r="A52" s="13" t="s">
        <v>72</v>
      </c>
      <c r="B52" s="10" t="s">
        <v>88</v>
      </c>
      <c r="C52" s="10" t="s">
        <v>99</v>
      </c>
      <c r="D52" s="13" t="s">
        <v>87</v>
      </c>
      <c r="E52" s="24">
        <v>4960.8</v>
      </c>
      <c r="F52" s="16">
        <v>43367</v>
      </c>
      <c r="H52" s="1" t="s">
        <v>146</v>
      </c>
    </row>
    <row r="53" spans="1:8" ht="15.75">
      <c r="A53" s="13" t="s">
        <v>72</v>
      </c>
      <c r="B53" s="13" t="s">
        <v>46</v>
      </c>
      <c r="C53" s="11" t="s">
        <v>99</v>
      </c>
      <c r="D53" s="10" t="s">
        <v>47</v>
      </c>
      <c r="E53" s="27">
        <v>2726.1</v>
      </c>
      <c r="F53" s="20" t="s">
        <v>48</v>
      </c>
      <c r="H53" s="1" t="s">
        <v>146</v>
      </c>
    </row>
    <row r="54" spans="1:8" ht="25.5">
      <c r="A54" s="10" t="s">
        <v>6</v>
      </c>
      <c r="B54" s="11" t="s">
        <v>98</v>
      </c>
      <c r="C54" s="11" t="s">
        <v>99</v>
      </c>
      <c r="D54" s="13" t="s">
        <v>100</v>
      </c>
      <c r="E54" s="24">
        <v>75000</v>
      </c>
      <c r="F54" s="12">
        <v>43360</v>
      </c>
      <c r="G54" s="9">
        <f>SUM(E51:E54)</f>
        <v>87650.04000000001</v>
      </c>
      <c r="H54" s="1" t="s">
        <v>146</v>
      </c>
    </row>
    <row r="55" spans="1:8" ht="15.75">
      <c r="A55" s="13" t="s">
        <v>72</v>
      </c>
      <c r="B55" s="10" t="s">
        <v>137</v>
      </c>
      <c r="C55" s="10" t="s">
        <v>138</v>
      </c>
      <c r="D55" s="13" t="s">
        <v>85</v>
      </c>
      <c r="E55" s="24">
        <v>4095</v>
      </c>
      <c r="F55" s="16">
        <v>43368</v>
      </c>
      <c r="H55" s="1" t="s">
        <v>146</v>
      </c>
    </row>
    <row r="56" spans="1:8" ht="25.5">
      <c r="A56" s="13" t="s">
        <v>72</v>
      </c>
      <c r="B56" s="10" t="s">
        <v>139</v>
      </c>
      <c r="C56" s="10" t="s">
        <v>138</v>
      </c>
      <c r="D56" s="13" t="s">
        <v>85</v>
      </c>
      <c r="E56" s="24">
        <v>2340</v>
      </c>
      <c r="F56" s="16">
        <v>43368</v>
      </c>
      <c r="H56" s="1" t="s">
        <v>146</v>
      </c>
    </row>
    <row r="57" spans="1:8" ht="15.75">
      <c r="A57" s="13" t="s">
        <v>72</v>
      </c>
      <c r="B57" s="10" t="s">
        <v>140</v>
      </c>
      <c r="C57" s="10" t="s">
        <v>138</v>
      </c>
      <c r="D57" s="13" t="s">
        <v>85</v>
      </c>
      <c r="E57" s="24">
        <v>7020</v>
      </c>
      <c r="F57" s="16">
        <v>43368</v>
      </c>
      <c r="H57" s="1" t="s">
        <v>146</v>
      </c>
    </row>
    <row r="58" spans="1:8" ht="15.75">
      <c r="A58" s="13" t="s">
        <v>72</v>
      </c>
      <c r="B58" s="10" t="s">
        <v>141</v>
      </c>
      <c r="C58" s="10" t="s">
        <v>138</v>
      </c>
      <c r="D58" s="13" t="s">
        <v>85</v>
      </c>
      <c r="E58" s="24">
        <v>5265</v>
      </c>
      <c r="F58" s="16">
        <v>43368</v>
      </c>
      <c r="H58" s="1" t="s">
        <v>146</v>
      </c>
    </row>
    <row r="59" spans="1:8" ht="25.5">
      <c r="A59" s="13" t="s">
        <v>72</v>
      </c>
      <c r="B59" s="10" t="s">
        <v>142</v>
      </c>
      <c r="C59" s="10" t="s">
        <v>138</v>
      </c>
      <c r="D59" s="13" t="s">
        <v>85</v>
      </c>
      <c r="E59" s="24">
        <v>7020</v>
      </c>
      <c r="F59" s="16">
        <v>43368</v>
      </c>
      <c r="H59" s="1" t="s">
        <v>146</v>
      </c>
    </row>
    <row r="60" spans="1:8" ht="15.75">
      <c r="A60" s="13" t="s">
        <v>72</v>
      </c>
      <c r="B60" s="10" t="s">
        <v>143</v>
      </c>
      <c r="C60" s="10" t="s">
        <v>138</v>
      </c>
      <c r="D60" s="13" t="s">
        <v>85</v>
      </c>
      <c r="E60" s="24">
        <v>5262</v>
      </c>
      <c r="F60" s="16">
        <v>43368</v>
      </c>
      <c r="G60" s="9">
        <f>SUM(E55:E60)</f>
        <v>31002</v>
      </c>
      <c r="H60" s="1" t="s">
        <v>146</v>
      </c>
    </row>
    <row r="61" spans="1:8" ht="15.75">
      <c r="A61" s="10" t="s">
        <v>14</v>
      </c>
      <c r="B61" s="10" t="s">
        <v>127</v>
      </c>
      <c r="C61" s="10" t="s">
        <v>17</v>
      </c>
      <c r="D61" s="13" t="s">
        <v>131</v>
      </c>
      <c r="E61" s="24">
        <v>21999.9</v>
      </c>
      <c r="F61" s="13" t="s">
        <v>135</v>
      </c>
      <c r="G61" s="9">
        <f>E61</f>
        <v>21999.9</v>
      </c>
      <c r="H61" s="1" t="s">
        <v>145</v>
      </c>
    </row>
    <row r="62" spans="1:8" ht="38.25">
      <c r="A62" s="10" t="s">
        <v>6</v>
      </c>
      <c r="B62" s="10" t="s">
        <v>22</v>
      </c>
      <c r="C62" s="11" t="s">
        <v>23</v>
      </c>
      <c r="D62" s="10" t="s">
        <v>12</v>
      </c>
      <c r="E62" s="27">
        <v>6825</v>
      </c>
      <c r="F62" s="12">
        <v>43360</v>
      </c>
      <c r="H62" s="1" t="s">
        <v>145</v>
      </c>
    </row>
    <row r="63" spans="1:8" ht="51">
      <c r="A63" s="10" t="s">
        <v>14</v>
      </c>
      <c r="B63" s="10" t="s">
        <v>25</v>
      </c>
      <c r="C63" s="11" t="s">
        <v>23</v>
      </c>
      <c r="D63" s="13" t="s">
        <v>26</v>
      </c>
      <c r="E63" s="24">
        <v>22848.9</v>
      </c>
      <c r="F63" s="12">
        <v>43348</v>
      </c>
      <c r="G63" s="9">
        <f>SUM(E62:E63)</f>
        <v>29673.9</v>
      </c>
      <c r="H63" s="1" t="s">
        <v>145</v>
      </c>
    </row>
    <row r="64" spans="1:8" ht="38.25">
      <c r="A64" s="10" t="s">
        <v>6</v>
      </c>
      <c r="B64" s="10" t="s">
        <v>108</v>
      </c>
      <c r="C64" s="10" t="s">
        <v>15</v>
      </c>
      <c r="D64" s="10" t="s">
        <v>109</v>
      </c>
      <c r="E64" s="27">
        <v>410.8</v>
      </c>
      <c r="F64" s="12" t="s">
        <v>63</v>
      </c>
      <c r="G64" s="9">
        <f>E64</f>
        <v>410.8</v>
      </c>
      <c r="H64" s="1" t="s">
        <v>146</v>
      </c>
    </row>
    <row r="65" spans="1:8" ht="15.75">
      <c r="A65" s="13" t="s">
        <v>72</v>
      </c>
      <c r="B65" s="11" t="s">
        <v>81</v>
      </c>
      <c r="C65" s="11" t="s">
        <v>7</v>
      </c>
      <c r="D65" s="15" t="s">
        <v>82</v>
      </c>
      <c r="E65" s="24">
        <v>27330</v>
      </c>
      <c r="F65" s="12">
        <v>43362</v>
      </c>
      <c r="G65" s="9">
        <f>E65</f>
        <v>27330</v>
      </c>
      <c r="H65" s="1" t="s">
        <v>145</v>
      </c>
    </row>
    <row r="66" spans="1:7" ht="31.5" customHeight="1">
      <c r="A66" s="10"/>
      <c r="B66" s="10"/>
      <c r="C66" s="10"/>
      <c r="D66" s="13"/>
      <c r="E66" s="24">
        <f>SUM(E3:E65)</f>
        <v>5692607.08</v>
      </c>
      <c r="F66" s="13"/>
      <c r="G66" s="9">
        <f>SUM(G3:G65)</f>
        <v>5692607.080000001</v>
      </c>
    </row>
    <row r="88" ht="13.5" customHeight="1"/>
    <row r="93" ht="31.5" customHeight="1"/>
  </sheetData>
  <sheetProtection/>
  <autoFilter ref="A2:H2"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2018-12-12T12:42:12Z</cp:lastPrinted>
  <dcterms:created xsi:type="dcterms:W3CDTF">2012-09-20T13:36:05Z</dcterms:created>
  <dcterms:modified xsi:type="dcterms:W3CDTF">2019-01-11T12:56:02Z</dcterms:modified>
  <cp:category/>
  <cp:version/>
  <cp:contentType/>
  <cp:contentStatus/>
</cp:coreProperties>
</file>