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'odjeli'!$A$2:$F$85</definedName>
    <definedName name="_xlnm._FilterDatabase" localSheetId="0" hidden="1">'Postupci'!$A$2:$G$85</definedName>
  </definedNames>
  <calcPr fullCalcOnLoad="1"/>
</workbook>
</file>

<file path=xl/sharedStrings.xml><?xml version="1.0" encoding="utf-8"?>
<sst xmlns="http://schemas.openxmlformats.org/spreadsheetml/2006/main" count="792" uniqueCount="190">
  <si>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</si>
  <si>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</si>
  <si>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</si>
  <si>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</si>
  <si>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</si>
  <si>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</si>
  <si>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</si>
  <si>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Obrazovanje</t>
  </si>
  <si>
    <t>Eko prom d.o.o. Brčko</t>
  </si>
  <si>
    <t>Javni registar</t>
  </si>
  <si>
    <t>Javna imovina</t>
  </si>
  <si>
    <t>Direkcija za finansije</t>
  </si>
  <si>
    <t>Komunalni poslovi</t>
  </si>
  <si>
    <t>Javni poslovi</t>
  </si>
  <si>
    <t>Arapovac putevi d.o.o. Čelić</t>
  </si>
  <si>
    <t>Galax niskogradnja d.d. Brčko</t>
  </si>
  <si>
    <t>Dobojputevi d.d. Doboj Jug</t>
  </si>
  <si>
    <t>Poljoprivreda</t>
  </si>
  <si>
    <t>Balegem d.o.o. Gradačac</t>
  </si>
  <si>
    <t>Projektovanje komunalni poslovi lot 3</t>
  </si>
  <si>
    <t>Projektovanje komunalni poslovi lot 5</t>
  </si>
  <si>
    <t>Conus inženjering d.o.o Prnjavor</t>
  </si>
  <si>
    <t>Graditelj d.o.o. Brčko</t>
  </si>
  <si>
    <t>Izgradnja i rekonstrukcija puteva, ulica, trotoara, autobuskih stajališta 1/2019</t>
  </si>
  <si>
    <t>Pekić gradnja d.o.o. Brčko</t>
  </si>
  <si>
    <t>Izmiještanje stubova NN mreže i javne rasvjete - okvirni sporazum</t>
  </si>
  <si>
    <t>Energo sistem d.o.o. Brčko</t>
  </si>
  <si>
    <t>IZVJEŠTAJ O DODJELJENIM UGOVORIMA U TOKU SEPTEMBRA  2019. GODINE</t>
  </si>
  <si>
    <t xml:space="preserve">Otvoreni </t>
  </si>
  <si>
    <t>13-001638/19-Izrada glavnog projekta za sadnju linijskog zelenila pored saobraćajnica oko nove zgrade Policije u Brčko distriktu BiH</t>
  </si>
  <si>
    <t>Planinvest,Brčko</t>
  </si>
  <si>
    <t>39-000212/19-Nabavka usluga organizovanja i realizacije koncerata u okviru kulturno – sportske manifestacije “Brčansko ljeto – Savski cvijet 2019”(5 LOT-ova)-za LOT 1</t>
  </si>
  <si>
    <t>M Sound,Brčko</t>
  </si>
  <si>
    <t>39-000212/19-Nabavka usluga organizovanja i realizacije koncerata u okviru kulturno – sportske manifestacije “Brčansko ljeto – Savski cvijet 2019”(5 LOT-ova)-za LOT 2</t>
  </si>
  <si>
    <t>Netiks,Brčko</t>
  </si>
  <si>
    <t>39-000212/19-Nabavka usluga organizovanja i realizacije koncerata u okviru kulturno – sportske manifestacije “Brčansko ljeto – Savski cvijet 2019”(5 LOT-ova)-za LOT 3</t>
  </si>
  <si>
    <t>Hit,Brčko</t>
  </si>
  <si>
    <t>39-000212/19-Nabavka usluga organizovanja i realizacije koncerata u okviru kulturno – sportske manifestacije “Brčansko ljeto – Savski cvijet 2019”(5 LOT-ova)-za LOT  4 i 5</t>
  </si>
  <si>
    <t>Proleter,Brčko</t>
  </si>
  <si>
    <t xml:space="preserve">nabava materijala za označavanje šuma </t>
  </si>
  <si>
    <t>DOO RATKOVIĆ BANJA LUKA</t>
  </si>
  <si>
    <t>04.09.2019.</t>
  </si>
  <si>
    <t>Nabava i ugradnja zavjesa za potrebe JU Gimnazija</t>
  </si>
  <si>
    <t>DOO MEGA ROOL GRAČANICA</t>
  </si>
  <si>
    <t>nabava materijala za rada vatrogasne, deminerske i OiO i FTO jedinice</t>
  </si>
  <si>
    <t>DOO LEVEL BRČKO</t>
  </si>
  <si>
    <t>03.09.2019.</t>
  </si>
  <si>
    <t>Nabava materijala za praktičnu nastavu tekstilne struke JU Tehničake škole</t>
  </si>
  <si>
    <t>DOO DERBY TRADE BRČKO</t>
  </si>
  <si>
    <t>09.09.2019.</t>
  </si>
  <si>
    <t>Rušenje pomoćnog školskog objekta JU 8.OŠ Brka</t>
  </si>
  <si>
    <t>DOO PAPILON ČELIĆ</t>
  </si>
  <si>
    <t>11.09.2019.</t>
  </si>
  <si>
    <t>Iznamljivanje servera</t>
  </si>
  <si>
    <t>AD MTEL BANJA LUKA</t>
  </si>
  <si>
    <t>12.09.2019.</t>
  </si>
  <si>
    <t>Nabava materijala za odbranu od poplava</t>
  </si>
  <si>
    <t>DOO GODUS PLUS BRČKO</t>
  </si>
  <si>
    <t>16.09.2019.</t>
  </si>
  <si>
    <t>Nabava pločica sa natpisima za vrata</t>
  </si>
  <si>
    <t>SP ARTIS DIZAJN BRČKO</t>
  </si>
  <si>
    <t>Isporuka sjemena, tečnog azota, navlaka za sjeme i rukavica</t>
  </si>
  <si>
    <t>AD VETERINARSKO STOČARSKI CENTAR BANJA LUKA</t>
  </si>
  <si>
    <t>Nabavka zanatsko građevinskih radova na sanaciji i krečenju magacina u MZ Gornji Rahić</t>
  </si>
  <si>
    <t>DOO AS GRADNJA BRČKO</t>
  </si>
  <si>
    <t>18.09.2019.</t>
  </si>
  <si>
    <t>nabavka i ugradnja uljnog gorionika za toplovodni kotao i klima uređaja za potrebe JU Gimnazije “Vaso Pelagić” Brčko</t>
  </si>
  <si>
    <t>DOO MD MONTEL BRČKO</t>
  </si>
  <si>
    <t>01.09.2019.</t>
  </si>
  <si>
    <t>Nabava digitalnih fotoaparata</t>
  </si>
  <si>
    <t>DOO COPITRADE BRČKO</t>
  </si>
  <si>
    <t>usluga geodetskog snimanja deponija na kojima se vrši odlaganje izvađenog materijala iz vodotoka</t>
  </si>
  <si>
    <t>DOO CAMIĆ JANJA</t>
  </si>
  <si>
    <t>06.09.2019.</t>
  </si>
  <si>
    <t>Nabava zavjesa i karnišli za obdanište Naša Djeca</t>
  </si>
  <si>
    <t>DOO INTER COM ZENICA</t>
  </si>
  <si>
    <t>27.09.2019.</t>
  </si>
  <si>
    <t>Instaliranje centralnog grijanje u Domu kulture Bijela</t>
  </si>
  <si>
    <t>26.09.2019.</t>
  </si>
  <si>
    <t>nabavka  i postavljanje tabli sa nazivima ulica i trgova sa kućnim brojevima na području Brčko distrikta BiH</t>
  </si>
  <si>
    <t>DOO LERIM LUKAVAC</t>
  </si>
  <si>
    <t>Neprioritetne usluge, Anex II, dio B</t>
  </si>
  <si>
    <t>13-002171/19 - Nabavka usluga hotelskog smještaja</t>
  </si>
  <si>
    <t>"TURIST" d.o.o Brčko</t>
  </si>
  <si>
    <t>13-002477/19-Nabavka usluga hotelskog smještaja</t>
  </si>
  <si>
    <t xml:space="preserve">"Motel ONE Salzburg </t>
  </si>
  <si>
    <t>13-002708/19 - Nabavka usluga hotelskog smještaja</t>
  </si>
  <si>
    <t xml:space="preserve">Hotel GRAND Sarajevo </t>
  </si>
  <si>
    <t xml:space="preserve">13-002716/19 - Nabavka usluga hotelskog smještaja </t>
  </si>
  <si>
    <t xml:space="preserve">Policija </t>
  </si>
  <si>
    <t xml:space="preserve">Hotel Damjan Banja Luka </t>
  </si>
  <si>
    <t>13-002522/19 - Nabavka usluga hotelskog smještaja</t>
  </si>
  <si>
    <t>Hotel Grand Neum</t>
  </si>
  <si>
    <t>13-002668/19 - Nabavka usluga hotelskog smještaja</t>
  </si>
  <si>
    <t>Zdravstveni turistički centar Banja Vrućica Teslić</t>
  </si>
  <si>
    <t>13-002668/19/ - Nabavka usluga stručnog usavršavanja</t>
  </si>
  <si>
    <t>Savez RAČUNOVOĐA I REVIZORA RS</t>
  </si>
  <si>
    <t xml:space="preserve">13-002482/19/ - Nabavka usluga hotelskog smještaja </t>
  </si>
  <si>
    <t>PROMO GLOBAL d.o.o Zagreb</t>
  </si>
  <si>
    <t>13-002488/19 - Nabavka usluga hotelskog smještaja i s</t>
  </si>
  <si>
    <t xml:space="preserve">KVENTUM d.o.o Sarajevo </t>
  </si>
  <si>
    <t xml:space="preserve">13-002488/19 -Nabavka usluga stručnog usavršavanja </t>
  </si>
  <si>
    <t>13-002735/19 - Nabavka usluga stručnog usavršavanja</t>
  </si>
  <si>
    <t xml:space="preserve">Udruženje sudija Republike Srpske </t>
  </si>
  <si>
    <t xml:space="preserve">13-002735/19 - Nabavka usluga hotelskog smještaja </t>
  </si>
  <si>
    <t>LAVINA  d.o.o Pale</t>
  </si>
  <si>
    <t>13-002748/19 - Nabavka usluge stručnog usavršavanja</t>
  </si>
  <si>
    <t>13-002748/19 - Nabavka usluge hotelskog smještaja</t>
  </si>
  <si>
    <t>13-002784/19 - Nabavka usluge hotelskog smještaja</t>
  </si>
  <si>
    <t xml:space="preserve">Hotel SUNCE d.o.o Neum </t>
  </si>
  <si>
    <t xml:space="preserve">13-002784/19 Nabavka usluga stručnog usavršavanja </t>
  </si>
  <si>
    <t>ZAMM MEDIA CONSULTING Sarajevo</t>
  </si>
  <si>
    <t xml:space="preserve">13-002485/19-Nabavka usluga hotelskog smještaja </t>
  </si>
  <si>
    <t>Hotel NEUM d.o.o Neum</t>
  </si>
  <si>
    <t xml:space="preserve">13-002485/19-Nabavka usluga stručnog usavršavanja </t>
  </si>
  <si>
    <t>GEODETSKO DRUŠTVO HERCEG BOSNE  Mostar</t>
  </si>
  <si>
    <t>13-002827/19 - Nabavka usluga hotelskog smještaja</t>
  </si>
  <si>
    <t>Komisija za hartije od vrijednosti</t>
  </si>
  <si>
    <t>MRKULIĆ COMPANY d.o.o Sarajevo</t>
  </si>
  <si>
    <t>13-002822/19 - Nabavka usluga hotelskog smještaja</t>
  </si>
  <si>
    <t>Ured koordinatora pri Vijeću ministara</t>
  </si>
  <si>
    <t>HTP ''NEUM'' Neum ''GRAND HOTEL NEUM''</t>
  </si>
  <si>
    <t>13-001274/19 - Nabavka usluga stručnog usavršavanja</t>
  </si>
  <si>
    <t xml:space="preserve">FEB d.d. Sarajevo </t>
  </si>
  <si>
    <t xml:space="preserve">13-002525/19- Nabavka usluga hotelskog smještaja </t>
  </si>
  <si>
    <t xml:space="preserve">Kancelarija za reviziju </t>
  </si>
  <si>
    <t>D.O.O. ''KVENTUM'', Poslovno- edukativni centar, Sarajevo</t>
  </si>
  <si>
    <t>13-002525/19 - Nabavka usluga stručnog usavršavanja</t>
  </si>
  <si>
    <t>20.09.2019.</t>
  </si>
  <si>
    <t>13-002831/19 - Nabavka usluga hotelskog smještaja</t>
  </si>
  <si>
    <t>INTERQUALITY d.o.o Sarajevo</t>
  </si>
  <si>
    <t xml:space="preserve">13-002831/19 - Nabavka usluga stručnog usavršavanja </t>
  </si>
  <si>
    <t>13-002786/19 - Nabavka usluga hotelskog smjeđštaja</t>
  </si>
  <si>
    <t>TURIST d.o.o Brčko</t>
  </si>
  <si>
    <t>13-002826/19- Nabavka usluga hotelskog smještaja</t>
  </si>
  <si>
    <t>DINAMIK TURS d.o.o Brčko</t>
  </si>
  <si>
    <t xml:space="preserve">13-002830/19 - Nabavka usluga hotelskog smještaja </t>
  </si>
  <si>
    <t>MAGROS VELETRGOVINA d.d. Sarajevo Hotel SWISSOTEL</t>
  </si>
  <si>
    <t>13-002830/19-Nabavka usluga stručnog usavršavanja</t>
  </si>
  <si>
    <t>CETEOR d.o.o Sarajevo</t>
  </si>
  <si>
    <t>13-002740/19-Nabavka hotelskog smještaja</t>
  </si>
  <si>
    <t>Hotel PUTNIK Novi Sad</t>
  </si>
  <si>
    <t xml:space="preserve">13-002740/19 -Nabavka usluga stručnog usavršavanja </t>
  </si>
  <si>
    <t>Savez inženjera i tehničara Srbije Beograd</t>
  </si>
  <si>
    <t xml:space="preserve">13-002820/19-Nabavka usluga hotelskog smještaja </t>
  </si>
  <si>
    <t xml:space="preserve">13-002820/19 Nabavka usluga stručnog usavršavanja </t>
  </si>
  <si>
    <t xml:space="preserve">13-002837/19 Nabavka usluga hotelskog smještaja </t>
  </si>
  <si>
    <t xml:space="preserve">PALAS a.d Banja Luka </t>
  </si>
  <si>
    <t xml:space="preserve">13-002837/19 Nabavka usluga stručnog usavršavanja </t>
  </si>
  <si>
    <t xml:space="preserve">Udruženje pravnika Republike Srpske Banja Luka </t>
  </si>
  <si>
    <t xml:space="preserve">13-002859/19-Nabavka usluga stručnog usavršavanja </t>
  </si>
  <si>
    <t>FIRCON d.o.o Mostar</t>
  </si>
  <si>
    <t xml:space="preserve">13-002893/19-Nabavka usluga hotelskog smještaja </t>
  </si>
  <si>
    <t xml:space="preserve">TALIJA  d.o.o  Banja Luka </t>
  </si>
  <si>
    <t xml:space="preserve">13-002893/19 Nabavka usluga stručnog usavršavanja </t>
  </si>
  <si>
    <t>13-002876/19 Nabavka usluga hotelskog smještaja</t>
  </si>
  <si>
    <t xml:space="preserve">13-002876/19 Nabavka usluga stručnog usavršavanja </t>
  </si>
  <si>
    <t>13-002817/19 Nabavka usluga hotelskog smještaja</t>
  </si>
  <si>
    <t>Skupština</t>
  </si>
  <si>
    <t>13-002817/19Nabavka usluga stručnog usavršavanja</t>
  </si>
  <si>
    <t xml:space="preserve">13-002969/19 Nabavka usluga hotelskog smještaja </t>
  </si>
  <si>
    <t>EUROPA d.d. Sarajevo</t>
  </si>
  <si>
    <t xml:space="preserve">13-002877/19 Nabavka usluga hotelskog smještaja </t>
  </si>
  <si>
    <t>Deminiranje i tehničko izviđanje miniranih površina na području Brčko distrikta BiH - 2 lota (Lot 1)</t>
  </si>
  <si>
    <t xml:space="preserve"> "UEM" d.o.o. Hadžići</t>
  </si>
  <si>
    <t>Deminiranje i tehničko izviđanje miniranih površina na području Brčko distrikta BiH - 2 lota (Lot 2)</t>
  </si>
  <si>
    <t>"N&amp;N Ivša" d.o.o. Orašje</t>
  </si>
  <si>
    <t>Nabavka radova na rekonstrukciji podova za potrebe Odjeljenja za obrazovanje - 2 lota</t>
  </si>
  <si>
    <t>"AS Gradnja" d.o.o. Brčko</t>
  </si>
  <si>
    <t>Nabavka vakcine protiv klasične kuge svinja</t>
  </si>
  <si>
    <t>"Nutritio" d.o.o. Velika Obarska</t>
  </si>
  <si>
    <t>Ograđivanje letilišta u MZ Brod</t>
  </si>
  <si>
    <t>"Lišić konstrukcije" d.o.o. Brčko</t>
  </si>
  <si>
    <t>Nabavka tonera za potrebe Vlade  i  Institucija Brčko distrikta BiH za 2019. godinu                        (LOT 10, LOT 12, LOT 13, LOT 16, i LOT 17)</t>
  </si>
  <si>
    <t>Objedinjena nabavka</t>
  </si>
  <si>
    <t>"Copitrade, Bijeljina</t>
  </si>
  <si>
    <t>“Nabavka računarske opreme za potrebe osnovnih i srednih škola Odjeljenja za obrazovanje Brčko distrikta BiH (6 lotova)”
(LOT 2)</t>
  </si>
  <si>
    <t>"Alcoop", Brčko</t>
  </si>
  <si>
    <t xml:space="preserve">Pića </t>
  </si>
  <si>
    <t>Redex</t>
  </si>
  <si>
    <t>Konkurentski zahtjev</t>
  </si>
  <si>
    <t>Javna sigurnost</t>
  </si>
  <si>
    <t>Privredni razvoj</t>
  </si>
  <si>
    <t>Evropske integracije</t>
  </si>
  <si>
    <t>Stručni i administrativni poslovi</t>
  </si>
  <si>
    <t>Pravosuđe - Pravobranilaštvo</t>
  </si>
  <si>
    <t>Pravosuđe - Pravosudna komisija</t>
  </si>
  <si>
    <t>Pravosuđe - Tužilaštvo</t>
  </si>
  <si>
    <t>T</t>
  </si>
  <si>
    <t>K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</si>
</sst>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57" applyNumberFormat="1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72" fontId="47" fillId="0" borderId="12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Fill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 wrapText="1"/>
    </xf>
    <xf numFmtId="172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3" sqref="E3:E8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42" t="s">
        <v>27</v>
      </c>
      <c r="B1" s="42"/>
      <c r="C1" s="42"/>
      <c r="D1" s="42"/>
      <c r="E1" s="42"/>
      <c r="F1" s="4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15.75">
      <c r="A3" s="18" t="s">
        <v>180</v>
      </c>
      <c r="B3" s="18" t="s">
        <v>53</v>
      </c>
      <c r="C3" s="16" t="s">
        <v>11</v>
      </c>
      <c r="D3" s="13" t="s">
        <v>54</v>
      </c>
      <c r="E3" s="39">
        <v>2808</v>
      </c>
      <c r="F3" s="22" t="s">
        <v>55</v>
      </c>
      <c r="G3" s="11" t="s">
        <v>188</v>
      </c>
    </row>
    <row r="4" spans="1:7" ht="15.75">
      <c r="A4" s="18" t="s">
        <v>180</v>
      </c>
      <c r="B4" s="18" t="s">
        <v>77</v>
      </c>
      <c r="C4" s="15" t="s">
        <v>10</v>
      </c>
      <c r="D4" s="15" t="s">
        <v>67</v>
      </c>
      <c r="E4" s="38">
        <v>9915.75</v>
      </c>
      <c r="F4" s="22" t="s">
        <v>78</v>
      </c>
      <c r="G4" s="11" t="s">
        <v>189</v>
      </c>
    </row>
    <row r="5" spans="1:7" ht="25.5">
      <c r="A5" s="18" t="s">
        <v>180</v>
      </c>
      <c r="B5" s="13" t="s">
        <v>44</v>
      </c>
      <c r="C5" s="13" t="s">
        <v>181</v>
      </c>
      <c r="D5" s="15" t="s">
        <v>45</v>
      </c>
      <c r="E5" s="37">
        <v>9990.63</v>
      </c>
      <c r="F5" s="17" t="s">
        <v>46</v>
      </c>
      <c r="G5" s="11" t="s">
        <v>188</v>
      </c>
    </row>
    <row r="6" spans="1:7" ht="15.75">
      <c r="A6" s="18" t="s">
        <v>180</v>
      </c>
      <c r="B6" s="34" t="s">
        <v>56</v>
      </c>
      <c r="C6" s="13" t="s">
        <v>181</v>
      </c>
      <c r="D6" s="16" t="s">
        <v>57</v>
      </c>
      <c r="E6" s="39">
        <v>16769.61</v>
      </c>
      <c r="F6" s="24" t="s">
        <v>58</v>
      </c>
      <c r="G6" s="11" t="s">
        <v>188</v>
      </c>
    </row>
    <row r="7" spans="1:7" ht="25.5">
      <c r="A7" s="18" t="s">
        <v>180</v>
      </c>
      <c r="B7" s="13" t="s">
        <v>63</v>
      </c>
      <c r="C7" s="13" t="s">
        <v>181</v>
      </c>
      <c r="D7" s="25" t="s">
        <v>64</v>
      </c>
      <c r="E7" s="37">
        <v>46115.66</v>
      </c>
      <c r="F7" s="24" t="s">
        <v>65</v>
      </c>
      <c r="G7" s="11" t="s">
        <v>188</v>
      </c>
    </row>
    <row r="8" spans="1:7" ht="25.5">
      <c r="A8" s="18" t="s">
        <v>180</v>
      </c>
      <c r="B8" s="13" t="s">
        <v>79</v>
      </c>
      <c r="C8" s="15" t="s">
        <v>13</v>
      </c>
      <c r="D8" s="21" t="s">
        <v>80</v>
      </c>
      <c r="E8" s="37">
        <v>5942.08</v>
      </c>
      <c r="F8" s="17" t="s">
        <v>78</v>
      </c>
      <c r="G8" s="11" t="s">
        <v>188</v>
      </c>
    </row>
    <row r="9" spans="1:7" ht="15.75">
      <c r="A9" s="18" t="s">
        <v>180</v>
      </c>
      <c r="B9" s="18" t="s">
        <v>59</v>
      </c>
      <c r="C9" s="23" t="s">
        <v>9</v>
      </c>
      <c r="D9" s="16" t="s">
        <v>60</v>
      </c>
      <c r="E9" s="39">
        <v>1497.6</v>
      </c>
      <c r="F9" s="24" t="s">
        <v>58</v>
      </c>
      <c r="G9" s="11" t="s">
        <v>188</v>
      </c>
    </row>
    <row r="10" spans="1:7" ht="15.75">
      <c r="A10" s="18" t="s">
        <v>180</v>
      </c>
      <c r="B10" s="34" t="s">
        <v>42</v>
      </c>
      <c r="C10" s="15" t="s">
        <v>7</v>
      </c>
      <c r="D10" s="13" t="s">
        <v>43</v>
      </c>
      <c r="E10" s="37">
        <v>1678.95</v>
      </c>
      <c r="F10" s="17" t="s">
        <v>41</v>
      </c>
      <c r="G10" s="11" t="s">
        <v>188</v>
      </c>
    </row>
    <row r="11" spans="1:7" ht="25.5">
      <c r="A11" s="18" t="s">
        <v>180</v>
      </c>
      <c r="B11" s="32" t="s">
        <v>47</v>
      </c>
      <c r="C11" s="15" t="s">
        <v>7</v>
      </c>
      <c r="D11" s="13" t="s">
        <v>48</v>
      </c>
      <c r="E11" s="37">
        <v>1426.23</v>
      </c>
      <c r="F11" s="17" t="s">
        <v>49</v>
      </c>
      <c r="G11" s="11" t="s">
        <v>188</v>
      </c>
    </row>
    <row r="12" spans="1:7" ht="15.75">
      <c r="A12" s="18" t="s">
        <v>180</v>
      </c>
      <c r="B12" s="18" t="s">
        <v>50</v>
      </c>
      <c r="C12" s="15" t="s">
        <v>7</v>
      </c>
      <c r="D12" s="13" t="s">
        <v>51</v>
      </c>
      <c r="E12" s="38">
        <v>2808</v>
      </c>
      <c r="F12" s="17" t="s">
        <v>52</v>
      </c>
      <c r="G12" s="11" t="s">
        <v>188</v>
      </c>
    </row>
    <row r="13" spans="1:7" ht="25.5">
      <c r="A13" s="18" t="s">
        <v>180</v>
      </c>
      <c r="B13" s="13" t="s">
        <v>66</v>
      </c>
      <c r="C13" s="15" t="s">
        <v>7</v>
      </c>
      <c r="D13" s="13" t="s">
        <v>67</v>
      </c>
      <c r="E13" s="39">
        <v>9342.45</v>
      </c>
      <c r="F13" s="26" t="s">
        <v>68</v>
      </c>
      <c r="G13" s="11" t="s">
        <v>189</v>
      </c>
    </row>
    <row r="14" spans="1:7" ht="15.75">
      <c r="A14" s="18" t="s">
        <v>180</v>
      </c>
      <c r="B14" s="18" t="s">
        <v>74</v>
      </c>
      <c r="C14" s="15" t="s">
        <v>7</v>
      </c>
      <c r="D14" s="27" t="s">
        <v>75</v>
      </c>
      <c r="E14" s="41">
        <v>1997.89</v>
      </c>
      <c r="F14" s="28" t="s">
        <v>76</v>
      </c>
      <c r="G14" s="11" t="s">
        <v>188</v>
      </c>
    </row>
    <row r="15" spans="1:7" ht="15.75">
      <c r="A15" s="18" t="s">
        <v>180</v>
      </c>
      <c r="B15" s="18" t="s">
        <v>69</v>
      </c>
      <c r="C15" s="13" t="s">
        <v>89</v>
      </c>
      <c r="D15" s="13" t="s">
        <v>70</v>
      </c>
      <c r="E15" s="40">
        <v>700.68</v>
      </c>
      <c r="F15" s="26" t="s">
        <v>41</v>
      </c>
      <c r="G15" s="11" t="s">
        <v>189</v>
      </c>
    </row>
    <row r="16" spans="1:7" ht="15.75">
      <c r="A16" s="18" t="s">
        <v>180</v>
      </c>
      <c r="B16" s="18" t="s">
        <v>39</v>
      </c>
      <c r="C16" s="15" t="s">
        <v>17</v>
      </c>
      <c r="D16" s="19" t="s">
        <v>40</v>
      </c>
      <c r="E16" s="37">
        <v>9000</v>
      </c>
      <c r="F16" s="17" t="s">
        <v>41</v>
      </c>
      <c r="G16" s="11" t="s">
        <v>188</v>
      </c>
    </row>
    <row r="17" spans="1:7" ht="38.25">
      <c r="A17" s="18" t="s">
        <v>180</v>
      </c>
      <c r="B17" s="32" t="s">
        <v>61</v>
      </c>
      <c r="C17" s="15" t="s">
        <v>17</v>
      </c>
      <c r="D17" s="16" t="s">
        <v>62</v>
      </c>
      <c r="E17" s="40">
        <v>8990.28</v>
      </c>
      <c r="F17" s="24" t="s">
        <v>55</v>
      </c>
      <c r="G17" s="11" t="s">
        <v>188</v>
      </c>
    </row>
    <row r="18" spans="1:7" ht="25.5">
      <c r="A18" s="18" t="s">
        <v>180</v>
      </c>
      <c r="B18" s="13" t="s">
        <v>71</v>
      </c>
      <c r="C18" s="15" t="s">
        <v>17</v>
      </c>
      <c r="D18" s="27" t="s">
        <v>72</v>
      </c>
      <c r="E18" s="41">
        <v>5889</v>
      </c>
      <c r="F18" s="28" t="s">
        <v>73</v>
      </c>
      <c r="G18" s="11" t="s">
        <v>188</v>
      </c>
    </row>
    <row r="19" spans="1:7" ht="25.5">
      <c r="A19" s="13" t="s">
        <v>81</v>
      </c>
      <c r="B19" s="13" t="s">
        <v>150</v>
      </c>
      <c r="C19" s="13" t="s">
        <v>11</v>
      </c>
      <c r="D19" s="18" t="s">
        <v>151</v>
      </c>
      <c r="E19" s="37">
        <v>400</v>
      </c>
      <c r="F19" s="29">
        <v>43727</v>
      </c>
      <c r="G19" s="11" t="s">
        <v>188</v>
      </c>
    </row>
    <row r="20" spans="1:7" ht="25.5">
      <c r="A20" s="13" t="s">
        <v>81</v>
      </c>
      <c r="B20" s="13" t="s">
        <v>155</v>
      </c>
      <c r="C20" s="13" t="s">
        <v>11</v>
      </c>
      <c r="D20" s="18" t="s">
        <v>113</v>
      </c>
      <c r="E20" s="37">
        <v>3120</v>
      </c>
      <c r="F20" s="29">
        <v>43732</v>
      </c>
      <c r="G20" s="11" t="s">
        <v>188</v>
      </c>
    </row>
    <row r="21" spans="1:7" ht="25.5">
      <c r="A21" s="13" t="s">
        <v>81</v>
      </c>
      <c r="B21" s="13" t="s">
        <v>156</v>
      </c>
      <c r="C21" s="13" t="s">
        <v>11</v>
      </c>
      <c r="D21" s="18" t="s">
        <v>123</v>
      </c>
      <c r="E21" s="37">
        <v>2230</v>
      </c>
      <c r="F21" s="29">
        <v>43732</v>
      </c>
      <c r="G21" s="11" t="s">
        <v>188</v>
      </c>
    </row>
    <row r="22" spans="1:7" ht="25.5">
      <c r="A22" s="13" t="s">
        <v>81</v>
      </c>
      <c r="B22" s="13" t="s">
        <v>162</v>
      </c>
      <c r="C22" s="20" t="s">
        <v>11</v>
      </c>
      <c r="D22" s="18" t="s">
        <v>133</v>
      </c>
      <c r="E22" s="37">
        <v>824</v>
      </c>
      <c r="F22" s="29">
        <v>43733</v>
      </c>
      <c r="G22" s="11" t="s">
        <v>188</v>
      </c>
    </row>
    <row r="23" spans="1:7" ht="25.5">
      <c r="A23" s="13" t="s">
        <v>81</v>
      </c>
      <c r="B23" s="13" t="s">
        <v>82</v>
      </c>
      <c r="C23" s="13" t="s">
        <v>183</v>
      </c>
      <c r="D23" s="18" t="s">
        <v>83</v>
      </c>
      <c r="E23" s="36">
        <v>1709</v>
      </c>
      <c r="F23" s="12">
        <v>43713</v>
      </c>
      <c r="G23" s="11" t="s">
        <v>188</v>
      </c>
    </row>
    <row r="24" spans="1:7" ht="25.5">
      <c r="A24" s="13" t="s">
        <v>81</v>
      </c>
      <c r="B24" s="13" t="s">
        <v>84</v>
      </c>
      <c r="C24" s="13" t="s">
        <v>183</v>
      </c>
      <c r="D24" s="18" t="s">
        <v>85</v>
      </c>
      <c r="E24" s="36">
        <v>641.9</v>
      </c>
      <c r="F24" s="12">
        <v>43714</v>
      </c>
      <c r="G24" s="11" t="s">
        <v>188</v>
      </c>
    </row>
    <row r="25" spans="1:7" ht="25.5">
      <c r="A25" s="13" t="s">
        <v>81</v>
      </c>
      <c r="B25" s="13" t="s">
        <v>99</v>
      </c>
      <c r="C25" s="13" t="s">
        <v>183</v>
      </c>
      <c r="D25" s="13" t="s">
        <v>100</v>
      </c>
      <c r="E25" s="37">
        <v>2222.31</v>
      </c>
      <c r="F25" s="17">
        <v>43717</v>
      </c>
      <c r="G25" s="11" t="s">
        <v>188</v>
      </c>
    </row>
    <row r="26" spans="1:7" ht="25.5">
      <c r="A26" s="13" t="s">
        <v>81</v>
      </c>
      <c r="B26" s="13" t="s">
        <v>101</v>
      </c>
      <c r="C26" s="13" t="s">
        <v>183</v>
      </c>
      <c r="D26" s="18" t="s">
        <v>100</v>
      </c>
      <c r="E26" s="37">
        <v>900</v>
      </c>
      <c r="F26" s="29">
        <v>43717</v>
      </c>
      <c r="G26" s="11" t="s">
        <v>188</v>
      </c>
    </row>
    <row r="27" spans="1:7" ht="25.5">
      <c r="A27" s="13" t="s">
        <v>81</v>
      </c>
      <c r="B27" s="13" t="s">
        <v>106</v>
      </c>
      <c r="C27" s="13" t="s">
        <v>183</v>
      </c>
      <c r="D27" s="18" t="s">
        <v>100</v>
      </c>
      <c r="E27" s="37">
        <v>386.1</v>
      </c>
      <c r="F27" s="17">
        <v>43717</v>
      </c>
      <c r="G27" s="11" t="s">
        <v>188</v>
      </c>
    </row>
    <row r="28" spans="1:7" ht="25.5">
      <c r="A28" s="13" t="s">
        <v>81</v>
      </c>
      <c r="B28" s="13" t="s">
        <v>107</v>
      </c>
      <c r="C28" s="13" t="s">
        <v>183</v>
      </c>
      <c r="D28" s="13" t="s">
        <v>100</v>
      </c>
      <c r="E28" s="37">
        <v>776.04</v>
      </c>
      <c r="F28" s="17" t="s">
        <v>49</v>
      </c>
      <c r="G28" s="11" t="s">
        <v>188</v>
      </c>
    </row>
    <row r="29" spans="1:7" ht="25.5">
      <c r="A29" s="13" t="s">
        <v>81</v>
      </c>
      <c r="B29" s="13" t="s">
        <v>132</v>
      </c>
      <c r="C29" s="13" t="s">
        <v>183</v>
      </c>
      <c r="D29" s="18" t="s">
        <v>133</v>
      </c>
      <c r="E29" s="37">
        <v>1469</v>
      </c>
      <c r="F29" s="29">
        <v>43727</v>
      </c>
      <c r="G29" s="11" t="s">
        <v>188</v>
      </c>
    </row>
    <row r="30" spans="1:7" ht="25.5">
      <c r="A30" s="13" t="s">
        <v>81</v>
      </c>
      <c r="B30" s="13" t="s">
        <v>160</v>
      </c>
      <c r="C30" s="13" t="s">
        <v>183</v>
      </c>
      <c r="D30" s="18" t="s">
        <v>161</v>
      </c>
      <c r="E30" s="37">
        <v>128.5</v>
      </c>
      <c r="F30" s="29">
        <v>43738</v>
      </c>
      <c r="G30" s="11" t="s">
        <v>188</v>
      </c>
    </row>
    <row r="31" spans="1:7" ht="25.5">
      <c r="A31" s="13" t="s">
        <v>81</v>
      </c>
      <c r="B31" s="13" t="s">
        <v>157</v>
      </c>
      <c r="C31" s="15" t="s">
        <v>181</v>
      </c>
      <c r="D31" s="18" t="s">
        <v>100</v>
      </c>
      <c r="E31" s="37">
        <v>1525.55</v>
      </c>
      <c r="F31" s="29">
        <v>43733</v>
      </c>
      <c r="G31" s="11" t="s">
        <v>188</v>
      </c>
    </row>
    <row r="32" spans="1:7" ht="25.5">
      <c r="A32" s="13" t="s">
        <v>81</v>
      </c>
      <c r="B32" s="13" t="s">
        <v>138</v>
      </c>
      <c r="C32" s="13" t="s">
        <v>13</v>
      </c>
      <c r="D32" s="18" t="s">
        <v>139</v>
      </c>
      <c r="E32" s="37">
        <v>1642.69</v>
      </c>
      <c r="F32" s="29">
        <v>43727</v>
      </c>
      <c r="G32" s="11" t="s">
        <v>188</v>
      </c>
    </row>
    <row r="33" spans="1:7" ht="25.5">
      <c r="A33" s="13" t="s">
        <v>81</v>
      </c>
      <c r="B33" s="13" t="s">
        <v>136</v>
      </c>
      <c r="C33" s="13" t="s">
        <v>13</v>
      </c>
      <c r="D33" s="13" t="s">
        <v>137</v>
      </c>
      <c r="E33" s="36">
        <v>782.52</v>
      </c>
      <c r="F33" s="29">
        <v>43727</v>
      </c>
      <c r="G33" s="11" t="s">
        <v>188</v>
      </c>
    </row>
    <row r="34" spans="1:7" ht="25.5">
      <c r="A34" s="13" t="s">
        <v>81</v>
      </c>
      <c r="B34" s="13" t="s">
        <v>112</v>
      </c>
      <c r="C34" s="13" t="s">
        <v>9</v>
      </c>
      <c r="D34" s="13" t="s">
        <v>113</v>
      </c>
      <c r="E34" s="37">
        <v>3264.8</v>
      </c>
      <c r="F34" s="29">
        <v>43719</v>
      </c>
      <c r="G34" s="11" t="s">
        <v>188</v>
      </c>
    </row>
    <row r="35" spans="1:7" ht="25.5">
      <c r="A35" s="13" t="s">
        <v>81</v>
      </c>
      <c r="B35" s="13" t="s">
        <v>91</v>
      </c>
      <c r="C35" s="13" t="s">
        <v>9</v>
      </c>
      <c r="D35" s="18" t="s">
        <v>92</v>
      </c>
      <c r="E35" s="37">
        <v>508.5</v>
      </c>
      <c r="F35" s="17">
        <v>43711</v>
      </c>
      <c r="G35" s="11" t="s">
        <v>188</v>
      </c>
    </row>
    <row r="36" spans="1:7" ht="25.5">
      <c r="A36" s="13" t="s">
        <v>81</v>
      </c>
      <c r="B36" s="13" t="s">
        <v>114</v>
      </c>
      <c r="C36" s="13" t="s">
        <v>9</v>
      </c>
      <c r="D36" s="13" t="s">
        <v>115</v>
      </c>
      <c r="E36" s="37">
        <v>3080</v>
      </c>
      <c r="F36" s="29">
        <v>43719</v>
      </c>
      <c r="G36" s="11" t="s">
        <v>188</v>
      </c>
    </row>
    <row r="37" spans="1:7" ht="25.5">
      <c r="A37" s="13" t="s">
        <v>81</v>
      </c>
      <c r="B37" s="13" t="s">
        <v>124</v>
      </c>
      <c r="C37" s="13" t="s">
        <v>125</v>
      </c>
      <c r="D37" s="13" t="s">
        <v>126</v>
      </c>
      <c r="E37" s="37">
        <v>536.04</v>
      </c>
      <c r="F37" s="29">
        <v>43728</v>
      </c>
      <c r="G37" s="11" t="s">
        <v>188</v>
      </c>
    </row>
    <row r="38" spans="1:7" ht="25.5">
      <c r="A38" s="13" t="s">
        <v>81</v>
      </c>
      <c r="B38" s="13" t="s">
        <v>127</v>
      </c>
      <c r="C38" s="13" t="s">
        <v>125</v>
      </c>
      <c r="D38" s="18" t="s">
        <v>100</v>
      </c>
      <c r="E38" s="37">
        <v>409.5</v>
      </c>
      <c r="F38" s="18" t="s">
        <v>128</v>
      </c>
      <c r="G38" s="11" t="s">
        <v>188</v>
      </c>
    </row>
    <row r="39" spans="1:7" ht="25.5">
      <c r="A39" s="13" t="s">
        <v>81</v>
      </c>
      <c r="B39" s="13" t="s">
        <v>144</v>
      </c>
      <c r="C39" s="13" t="s">
        <v>125</v>
      </c>
      <c r="D39" s="18" t="s">
        <v>113</v>
      </c>
      <c r="E39" s="37">
        <v>480</v>
      </c>
      <c r="F39" s="29">
        <v>43727</v>
      </c>
      <c r="G39" s="11" t="s">
        <v>188</v>
      </c>
    </row>
    <row r="40" spans="1:7" ht="31.5" customHeight="1">
      <c r="A40" s="13" t="s">
        <v>81</v>
      </c>
      <c r="B40" s="13" t="s">
        <v>145</v>
      </c>
      <c r="C40" s="13" t="s">
        <v>125</v>
      </c>
      <c r="D40" s="18" t="s">
        <v>123</v>
      </c>
      <c r="E40" s="37">
        <v>290</v>
      </c>
      <c r="F40" s="29">
        <v>43727</v>
      </c>
      <c r="G40" s="11" t="s">
        <v>188</v>
      </c>
    </row>
    <row r="41" spans="1:7" ht="25.5">
      <c r="A41" s="13" t="s">
        <v>81</v>
      </c>
      <c r="B41" s="13" t="s">
        <v>116</v>
      </c>
      <c r="C41" s="13" t="s">
        <v>117</v>
      </c>
      <c r="D41" s="30" t="s">
        <v>118</v>
      </c>
      <c r="E41" s="37">
        <v>294</v>
      </c>
      <c r="F41" s="29">
        <v>43724</v>
      </c>
      <c r="G41" s="11" t="s">
        <v>188</v>
      </c>
    </row>
    <row r="42" spans="1:7" ht="25.5">
      <c r="A42" s="13" t="s">
        <v>81</v>
      </c>
      <c r="B42" s="13" t="s">
        <v>140</v>
      </c>
      <c r="C42" s="13" t="s">
        <v>12</v>
      </c>
      <c r="D42" s="18" t="s">
        <v>141</v>
      </c>
      <c r="E42" s="37">
        <v>1337.78</v>
      </c>
      <c r="F42" s="29">
        <v>43727</v>
      </c>
      <c r="G42" s="11" t="s">
        <v>188</v>
      </c>
    </row>
    <row r="43" spans="1:7" ht="25.5">
      <c r="A43" s="13" t="s">
        <v>81</v>
      </c>
      <c r="B43" s="13" t="s">
        <v>142</v>
      </c>
      <c r="C43" s="13" t="s">
        <v>12</v>
      </c>
      <c r="D43" s="18" t="s">
        <v>143</v>
      </c>
      <c r="E43" s="37">
        <v>469.39</v>
      </c>
      <c r="F43" s="29">
        <v>43727</v>
      </c>
      <c r="G43" s="11" t="s">
        <v>188</v>
      </c>
    </row>
    <row r="44" spans="1:7" ht="25.5">
      <c r="A44" s="13" t="s">
        <v>81</v>
      </c>
      <c r="B44" s="13" t="s">
        <v>134</v>
      </c>
      <c r="C44" s="13" t="s">
        <v>7</v>
      </c>
      <c r="D44" s="18" t="s">
        <v>135</v>
      </c>
      <c r="E44" s="37">
        <v>1066</v>
      </c>
      <c r="F44" s="29">
        <v>43727</v>
      </c>
      <c r="G44" s="11" t="s">
        <v>188</v>
      </c>
    </row>
    <row r="45" spans="1:7" ht="25.5">
      <c r="A45" s="13" t="s">
        <v>81</v>
      </c>
      <c r="B45" s="13" t="s">
        <v>88</v>
      </c>
      <c r="C45" s="13" t="s">
        <v>89</v>
      </c>
      <c r="D45" s="13" t="s">
        <v>90</v>
      </c>
      <c r="E45" s="37">
        <v>300</v>
      </c>
      <c r="F45" s="17">
        <v>43713</v>
      </c>
      <c r="G45" s="11" t="s">
        <v>188</v>
      </c>
    </row>
    <row r="46" spans="1:7" ht="25.5">
      <c r="A46" s="13" t="s">
        <v>81</v>
      </c>
      <c r="B46" s="13" t="s">
        <v>93</v>
      </c>
      <c r="C46" s="13" t="s">
        <v>17</v>
      </c>
      <c r="D46" s="13" t="s">
        <v>94</v>
      </c>
      <c r="E46" s="37">
        <v>204.4</v>
      </c>
      <c r="F46" s="17">
        <v>43718</v>
      </c>
      <c r="G46" s="11" t="s">
        <v>188</v>
      </c>
    </row>
    <row r="47" spans="1:7" ht="25.5">
      <c r="A47" s="13" t="s">
        <v>81</v>
      </c>
      <c r="B47" s="13" t="s">
        <v>95</v>
      </c>
      <c r="C47" s="13" t="s">
        <v>17</v>
      </c>
      <c r="D47" s="13" t="s">
        <v>96</v>
      </c>
      <c r="E47" s="37">
        <v>370</v>
      </c>
      <c r="F47" s="17">
        <v>43718</v>
      </c>
      <c r="G47" s="11" t="s">
        <v>188</v>
      </c>
    </row>
    <row r="48" spans="1:7" ht="25.5">
      <c r="A48" s="13" t="s">
        <v>81</v>
      </c>
      <c r="B48" s="13" t="s">
        <v>102</v>
      </c>
      <c r="C48" s="13" t="s">
        <v>185</v>
      </c>
      <c r="D48" s="13" t="s">
        <v>103</v>
      </c>
      <c r="E48" s="37">
        <v>240</v>
      </c>
      <c r="F48" s="17">
        <v>43717</v>
      </c>
      <c r="G48" s="11" t="s">
        <v>188</v>
      </c>
    </row>
    <row r="49" spans="1:7" ht="25.5">
      <c r="A49" s="13" t="s">
        <v>81</v>
      </c>
      <c r="B49" s="13" t="s">
        <v>104</v>
      </c>
      <c r="C49" s="13" t="s">
        <v>185</v>
      </c>
      <c r="D49" s="13" t="s">
        <v>105</v>
      </c>
      <c r="E49" s="37">
        <v>1880</v>
      </c>
      <c r="F49" s="17">
        <v>43717</v>
      </c>
      <c r="G49" s="11" t="s">
        <v>188</v>
      </c>
    </row>
    <row r="50" spans="1:7" ht="25.5">
      <c r="A50" s="13" t="s">
        <v>81</v>
      </c>
      <c r="B50" s="13" t="s">
        <v>86</v>
      </c>
      <c r="C50" s="13" t="s">
        <v>185</v>
      </c>
      <c r="D50" s="13" t="s">
        <v>87</v>
      </c>
      <c r="E50" s="37">
        <v>188.6</v>
      </c>
      <c r="F50" s="17">
        <v>43713</v>
      </c>
      <c r="G50" s="11" t="s">
        <v>188</v>
      </c>
    </row>
    <row r="51" spans="1:7" ht="25.5">
      <c r="A51" s="13" t="s">
        <v>81</v>
      </c>
      <c r="B51" s="13" t="s">
        <v>146</v>
      </c>
      <c r="C51" s="13" t="s">
        <v>186</v>
      </c>
      <c r="D51" s="18" t="s">
        <v>147</v>
      </c>
      <c r="E51" s="37">
        <v>462.5</v>
      </c>
      <c r="F51" s="29">
        <v>43727</v>
      </c>
      <c r="G51" s="11" t="s">
        <v>188</v>
      </c>
    </row>
    <row r="52" spans="1:7" ht="25.5">
      <c r="A52" s="13" t="s">
        <v>81</v>
      </c>
      <c r="B52" s="13" t="s">
        <v>148</v>
      </c>
      <c r="C52" s="13" t="s">
        <v>186</v>
      </c>
      <c r="D52" s="18" t="s">
        <v>149</v>
      </c>
      <c r="E52" s="37">
        <v>800</v>
      </c>
      <c r="F52" s="29">
        <v>43727</v>
      </c>
      <c r="G52" s="11" t="s">
        <v>188</v>
      </c>
    </row>
    <row r="53" spans="1:7" ht="25.5">
      <c r="A53" s="13" t="s">
        <v>81</v>
      </c>
      <c r="B53" s="13" t="s">
        <v>152</v>
      </c>
      <c r="C53" s="13" t="s">
        <v>187</v>
      </c>
      <c r="D53" s="18" t="s">
        <v>153</v>
      </c>
      <c r="E53" s="37">
        <v>285</v>
      </c>
      <c r="F53" s="29">
        <v>43732</v>
      </c>
      <c r="G53" s="11" t="s">
        <v>188</v>
      </c>
    </row>
    <row r="54" spans="1:7" ht="25.5">
      <c r="A54" s="13" t="s">
        <v>81</v>
      </c>
      <c r="B54" s="13" t="s">
        <v>154</v>
      </c>
      <c r="C54" s="13" t="s">
        <v>187</v>
      </c>
      <c r="D54" s="18" t="s">
        <v>149</v>
      </c>
      <c r="E54" s="37">
        <v>400</v>
      </c>
      <c r="F54" s="29">
        <v>43732</v>
      </c>
      <c r="G54" s="11" t="s">
        <v>188</v>
      </c>
    </row>
    <row r="55" spans="1:7" ht="25.5">
      <c r="A55" s="13" t="s">
        <v>81</v>
      </c>
      <c r="B55" s="13" t="s">
        <v>97</v>
      </c>
      <c r="C55" s="13" t="s">
        <v>182</v>
      </c>
      <c r="D55" s="13" t="s">
        <v>98</v>
      </c>
      <c r="E55" s="37">
        <v>1079.62</v>
      </c>
      <c r="F55" s="29">
        <v>43719</v>
      </c>
      <c r="G55" s="11" t="s">
        <v>188</v>
      </c>
    </row>
    <row r="56" spans="1:7" ht="38.25">
      <c r="A56" s="13" t="s">
        <v>81</v>
      </c>
      <c r="B56" s="13" t="s">
        <v>31</v>
      </c>
      <c r="C56" s="13" t="s">
        <v>182</v>
      </c>
      <c r="D56" s="18" t="s">
        <v>32</v>
      </c>
      <c r="E56" s="36">
        <v>16000</v>
      </c>
      <c r="F56" s="12">
        <v>43713</v>
      </c>
      <c r="G56" s="11" t="s">
        <v>188</v>
      </c>
    </row>
    <row r="57" spans="1:7" ht="38.25">
      <c r="A57" s="13" t="s">
        <v>81</v>
      </c>
      <c r="B57" s="13" t="s">
        <v>33</v>
      </c>
      <c r="C57" s="13" t="s">
        <v>182</v>
      </c>
      <c r="D57" s="18" t="s">
        <v>34</v>
      </c>
      <c r="E57" s="37">
        <v>6000</v>
      </c>
      <c r="F57" s="12">
        <v>43713</v>
      </c>
      <c r="G57" s="11" t="s">
        <v>188</v>
      </c>
    </row>
    <row r="58" spans="1:7" ht="38.25">
      <c r="A58" s="13" t="s">
        <v>81</v>
      </c>
      <c r="B58" s="13" t="s">
        <v>35</v>
      </c>
      <c r="C58" s="13" t="s">
        <v>182</v>
      </c>
      <c r="D58" s="18" t="s">
        <v>36</v>
      </c>
      <c r="E58" s="36">
        <v>16000</v>
      </c>
      <c r="F58" s="12">
        <v>43713</v>
      </c>
      <c r="G58" s="11" t="s">
        <v>188</v>
      </c>
    </row>
    <row r="59" spans="1:7" ht="51">
      <c r="A59" s="13" t="s">
        <v>81</v>
      </c>
      <c r="B59" s="13" t="s">
        <v>37</v>
      </c>
      <c r="C59" s="13" t="s">
        <v>182</v>
      </c>
      <c r="D59" s="18" t="s">
        <v>38</v>
      </c>
      <c r="E59" s="37">
        <v>25000</v>
      </c>
      <c r="F59" s="12">
        <v>43719</v>
      </c>
      <c r="G59" s="11" t="s">
        <v>188</v>
      </c>
    </row>
    <row r="60" spans="1:7" ht="25.5">
      <c r="A60" s="13" t="s">
        <v>81</v>
      </c>
      <c r="B60" s="13" t="s">
        <v>159</v>
      </c>
      <c r="C60" s="13" t="s">
        <v>158</v>
      </c>
      <c r="D60" s="18" t="s">
        <v>100</v>
      </c>
      <c r="E60" s="37">
        <v>1200</v>
      </c>
      <c r="F60" s="29">
        <v>43733</v>
      </c>
      <c r="G60" s="11" t="s">
        <v>188</v>
      </c>
    </row>
    <row r="61" spans="1:7" ht="38.25">
      <c r="A61" s="13" t="s">
        <v>81</v>
      </c>
      <c r="B61" s="13" t="s">
        <v>110</v>
      </c>
      <c r="C61" s="13" t="s">
        <v>184</v>
      </c>
      <c r="D61" s="18" t="s">
        <v>111</v>
      </c>
      <c r="E61" s="37">
        <v>465.66</v>
      </c>
      <c r="F61" s="17">
        <v>43721</v>
      </c>
      <c r="G61" s="11" t="s">
        <v>188</v>
      </c>
    </row>
    <row r="62" spans="1:7" ht="38.25">
      <c r="A62" s="13" t="s">
        <v>81</v>
      </c>
      <c r="B62" s="13" t="s">
        <v>129</v>
      </c>
      <c r="C62" s="13" t="s">
        <v>184</v>
      </c>
      <c r="D62" s="13" t="s">
        <v>130</v>
      </c>
      <c r="E62" s="37">
        <v>694.02</v>
      </c>
      <c r="F62" s="29">
        <v>43726</v>
      </c>
      <c r="G62" s="11" t="s">
        <v>188</v>
      </c>
    </row>
    <row r="63" spans="1:7" ht="38.25">
      <c r="A63" s="13" t="s">
        <v>81</v>
      </c>
      <c r="B63" s="13" t="s">
        <v>131</v>
      </c>
      <c r="C63" s="13" t="s">
        <v>184</v>
      </c>
      <c r="D63" s="18" t="s">
        <v>130</v>
      </c>
      <c r="E63" s="37">
        <v>700</v>
      </c>
      <c r="F63" s="29">
        <v>43726</v>
      </c>
      <c r="G63" s="11" t="s">
        <v>188</v>
      </c>
    </row>
    <row r="64" spans="1:7" ht="38.25">
      <c r="A64" s="13" t="s">
        <v>81</v>
      </c>
      <c r="B64" s="13" t="s">
        <v>108</v>
      </c>
      <c r="C64" s="13" t="s">
        <v>184</v>
      </c>
      <c r="D64" s="13" t="s">
        <v>109</v>
      </c>
      <c r="E64" s="37">
        <v>517.6</v>
      </c>
      <c r="F64" s="17">
        <v>43721</v>
      </c>
      <c r="G64" s="11" t="s">
        <v>188</v>
      </c>
    </row>
    <row r="65" spans="1:7" ht="25.5">
      <c r="A65" s="13" t="s">
        <v>81</v>
      </c>
      <c r="B65" s="13" t="s">
        <v>119</v>
      </c>
      <c r="C65" s="13" t="s">
        <v>120</v>
      </c>
      <c r="D65" s="13" t="s">
        <v>121</v>
      </c>
      <c r="E65" s="37">
        <v>1200</v>
      </c>
      <c r="F65" s="29">
        <v>43724</v>
      </c>
      <c r="G65" s="11" t="s">
        <v>188</v>
      </c>
    </row>
    <row r="66" spans="1:7" ht="25.5">
      <c r="A66" s="13" t="s">
        <v>81</v>
      </c>
      <c r="B66" s="13" t="s">
        <v>122</v>
      </c>
      <c r="C66" s="13" t="s">
        <v>120</v>
      </c>
      <c r="D66" s="31" t="s">
        <v>123</v>
      </c>
      <c r="E66" s="37">
        <v>870</v>
      </c>
      <c r="F66" s="29">
        <v>43724</v>
      </c>
      <c r="G66" s="11" t="s">
        <v>188</v>
      </c>
    </row>
    <row r="67" spans="1:7" ht="25.5">
      <c r="A67" s="13" t="s">
        <v>6</v>
      </c>
      <c r="B67" s="15" t="s">
        <v>163</v>
      </c>
      <c r="C67" s="15" t="s">
        <v>181</v>
      </c>
      <c r="D67" s="18" t="s">
        <v>164</v>
      </c>
      <c r="E67" s="37">
        <v>272980.97</v>
      </c>
      <c r="F67" s="17">
        <v>43731</v>
      </c>
      <c r="G67" s="11" t="s">
        <v>188</v>
      </c>
    </row>
    <row r="68" spans="1:7" ht="25.5">
      <c r="A68" s="13" t="s">
        <v>6</v>
      </c>
      <c r="B68" s="15" t="s">
        <v>165</v>
      </c>
      <c r="C68" s="15" t="s">
        <v>181</v>
      </c>
      <c r="D68" s="18" t="s">
        <v>166</v>
      </c>
      <c r="E68" s="37">
        <v>295835.55</v>
      </c>
      <c r="F68" s="17">
        <v>43731</v>
      </c>
      <c r="G68" s="11" t="s">
        <v>188</v>
      </c>
    </row>
    <row r="69" spans="1:7" ht="25.5">
      <c r="A69" s="13" t="s">
        <v>6</v>
      </c>
      <c r="B69" s="14" t="s">
        <v>23</v>
      </c>
      <c r="C69" s="15" t="s">
        <v>13</v>
      </c>
      <c r="D69" s="16" t="s">
        <v>18</v>
      </c>
      <c r="E69" s="35">
        <v>84650.61</v>
      </c>
      <c r="F69" s="17">
        <v>43713</v>
      </c>
      <c r="G69" s="11" t="s">
        <v>189</v>
      </c>
    </row>
    <row r="70" spans="1:7" ht="25.5">
      <c r="A70" s="13" t="s">
        <v>6</v>
      </c>
      <c r="B70" s="14" t="s">
        <v>23</v>
      </c>
      <c r="C70" s="15" t="s">
        <v>13</v>
      </c>
      <c r="D70" s="16" t="s">
        <v>16</v>
      </c>
      <c r="E70" s="35">
        <v>26513.3</v>
      </c>
      <c r="F70" s="17">
        <v>43713</v>
      </c>
      <c r="G70" s="11" t="s">
        <v>189</v>
      </c>
    </row>
    <row r="71" spans="1:7" ht="25.5">
      <c r="A71" s="13" t="s">
        <v>6</v>
      </c>
      <c r="B71" s="14" t="s">
        <v>23</v>
      </c>
      <c r="C71" s="15" t="s">
        <v>13</v>
      </c>
      <c r="D71" s="16" t="s">
        <v>14</v>
      </c>
      <c r="E71" s="35">
        <v>257052.55</v>
      </c>
      <c r="F71" s="17">
        <v>43713</v>
      </c>
      <c r="G71" s="11" t="s">
        <v>189</v>
      </c>
    </row>
    <row r="72" spans="1:7" ht="25.5">
      <c r="A72" s="13" t="s">
        <v>6</v>
      </c>
      <c r="B72" s="14" t="s">
        <v>23</v>
      </c>
      <c r="C72" s="15" t="s">
        <v>13</v>
      </c>
      <c r="D72" s="16" t="s">
        <v>8</v>
      </c>
      <c r="E72" s="35">
        <v>352386.1</v>
      </c>
      <c r="F72" s="17">
        <v>43713</v>
      </c>
      <c r="G72" s="11" t="s">
        <v>189</v>
      </c>
    </row>
    <row r="73" spans="1:7" ht="25.5">
      <c r="A73" s="13" t="s">
        <v>6</v>
      </c>
      <c r="B73" s="14" t="s">
        <v>23</v>
      </c>
      <c r="C73" s="15" t="s">
        <v>13</v>
      </c>
      <c r="D73" s="16" t="s">
        <v>24</v>
      </c>
      <c r="E73" s="35">
        <v>195463.22</v>
      </c>
      <c r="F73" s="17">
        <v>43713</v>
      </c>
      <c r="G73" s="11" t="s">
        <v>189</v>
      </c>
    </row>
    <row r="74" spans="1:7" ht="25.5">
      <c r="A74" s="13" t="s">
        <v>6</v>
      </c>
      <c r="B74" s="14" t="s">
        <v>23</v>
      </c>
      <c r="C74" s="15" t="s">
        <v>13</v>
      </c>
      <c r="D74" s="16" t="s">
        <v>15</v>
      </c>
      <c r="E74" s="35">
        <v>19917.2</v>
      </c>
      <c r="F74" s="17">
        <v>43713</v>
      </c>
      <c r="G74" s="11" t="s">
        <v>189</v>
      </c>
    </row>
    <row r="75" spans="1:7" ht="15.75">
      <c r="A75" s="13" t="s">
        <v>6</v>
      </c>
      <c r="B75" s="15" t="s">
        <v>171</v>
      </c>
      <c r="C75" s="15" t="s">
        <v>13</v>
      </c>
      <c r="D75" s="18" t="s">
        <v>172</v>
      </c>
      <c r="E75" s="37">
        <v>28621.13</v>
      </c>
      <c r="F75" s="17">
        <v>43720</v>
      </c>
      <c r="G75" s="11" t="s">
        <v>189</v>
      </c>
    </row>
    <row r="76" spans="1:7" ht="15.75">
      <c r="A76" s="13" t="s">
        <v>6</v>
      </c>
      <c r="B76" s="14" t="s">
        <v>19</v>
      </c>
      <c r="C76" s="15" t="s">
        <v>12</v>
      </c>
      <c r="D76" s="16" t="s">
        <v>21</v>
      </c>
      <c r="E76" s="35">
        <v>3276</v>
      </c>
      <c r="F76" s="17">
        <v>43713</v>
      </c>
      <c r="G76" s="11" t="s">
        <v>189</v>
      </c>
    </row>
    <row r="77" spans="1:7" ht="15.75">
      <c r="A77" s="13" t="s">
        <v>6</v>
      </c>
      <c r="B77" s="14" t="s">
        <v>20</v>
      </c>
      <c r="C77" s="15" t="s">
        <v>12</v>
      </c>
      <c r="D77" s="16" t="s">
        <v>22</v>
      </c>
      <c r="E77" s="35">
        <v>7020</v>
      </c>
      <c r="F77" s="17">
        <v>43713</v>
      </c>
      <c r="G77" s="11" t="s">
        <v>189</v>
      </c>
    </row>
    <row r="78" spans="1:7" ht="25.5">
      <c r="A78" s="13" t="s">
        <v>6</v>
      </c>
      <c r="B78" s="14" t="s">
        <v>25</v>
      </c>
      <c r="C78" s="15" t="s">
        <v>12</v>
      </c>
      <c r="D78" s="16" t="s">
        <v>26</v>
      </c>
      <c r="E78" s="35">
        <v>99450</v>
      </c>
      <c r="F78" s="17">
        <v>43735</v>
      </c>
      <c r="G78" s="11" t="s">
        <v>189</v>
      </c>
    </row>
    <row r="79" spans="1:7" ht="38.25">
      <c r="A79" s="13" t="s">
        <v>6</v>
      </c>
      <c r="B79" s="13" t="s">
        <v>173</v>
      </c>
      <c r="C79" s="13" t="s">
        <v>174</v>
      </c>
      <c r="D79" s="18" t="s">
        <v>175</v>
      </c>
      <c r="E79" s="37">
        <v>9102.6</v>
      </c>
      <c r="F79" s="17" t="s">
        <v>78</v>
      </c>
      <c r="G79" s="11" t="s">
        <v>188</v>
      </c>
    </row>
    <row r="80" spans="1:7" ht="15.75">
      <c r="A80" s="13" t="s">
        <v>6</v>
      </c>
      <c r="B80" s="13" t="s">
        <v>178</v>
      </c>
      <c r="C80" s="13" t="s">
        <v>174</v>
      </c>
      <c r="D80" s="18" t="s">
        <v>179</v>
      </c>
      <c r="E80" s="37">
        <v>17625.24</v>
      </c>
      <c r="F80" s="29">
        <v>43717</v>
      </c>
      <c r="G80" s="11" t="s">
        <v>188</v>
      </c>
    </row>
    <row r="81" spans="1:7" ht="25.5">
      <c r="A81" s="13" t="s">
        <v>6</v>
      </c>
      <c r="B81" s="15" t="s">
        <v>167</v>
      </c>
      <c r="C81" s="15" t="s">
        <v>7</v>
      </c>
      <c r="D81" s="18" t="s">
        <v>168</v>
      </c>
      <c r="E81" s="37">
        <v>60071.84</v>
      </c>
      <c r="F81" s="17">
        <v>43712</v>
      </c>
      <c r="G81" s="11" t="s">
        <v>189</v>
      </c>
    </row>
    <row r="82" spans="1:7" ht="51">
      <c r="A82" s="13" t="s">
        <v>6</v>
      </c>
      <c r="B82" s="16" t="s">
        <v>176</v>
      </c>
      <c r="C82" s="33" t="s">
        <v>7</v>
      </c>
      <c r="D82" s="16" t="s">
        <v>177</v>
      </c>
      <c r="E82" s="37">
        <v>13043.16</v>
      </c>
      <c r="F82" s="17" t="s">
        <v>76</v>
      </c>
      <c r="G82" s="11" t="s">
        <v>189</v>
      </c>
    </row>
    <row r="83" spans="1:7" ht="15.75">
      <c r="A83" s="13" t="s">
        <v>6</v>
      </c>
      <c r="B83" s="15" t="s">
        <v>169</v>
      </c>
      <c r="C83" s="15" t="s">
        <v>17</v>
      </c>
      <c r="D83" s="18" t="s">
        <v>170</v>
      </c>
      <c r="E83" s="37">
        <v>35000</v>
      </c>
      <c r="F83" s="17">
        <v>43720</v>
      </c>
      <c r="G83" s="11" t="s">
        <v>188</v>
      </c>
    </row>
    <row r="84" spans="1:7" ht="38.25">
      <c r="A84" s="13" t="s">
        <v>28</v>
      </c>
      <c r="B84" s="13" t="s">
        <v>29</v>
      </c>
      <c r="C84" s="13" t="s">
        <v>13</v>
      </c>
      <c r="D84" s="18" t="s">
        <v>30</v>
      </c>
      <c r="E84" s="36">
        <v>1170</v>
      </c>
      <c r="F84" s="12">
        <v>43713</v>
      </c>
      <c r="G84" s="11" t="s">
        <v>189</v>
      </c>
    </row>
    <row r="85" spans="5:7" ht="15.75">
      <c r="E85" s="9">
        <f>SUM(E3:E84)</f>
        <v>2019403.2999999996</v>
      </c>
      <c r="G85" s="11">
        <f>SUM(G84,G66,G18)</f>
        <v>0</v>
      </c>
    </row>
  </sheetData>
  <sheetProtection/>
  <autoFilter ref="A2:G85"/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3">
      <selection activeCell="F85" sqref="F8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42" t="s">
        <v>27</v>
      </c>
      <c r="B1" s="42"/>
      <c r="C1" s="42"/>
      <c r="D1" s="42"/>
      <c r="E1" s="42"/>
      <c r="F1" s="4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5.75">
      <c r="A3" s="18" t="s">
        <v>180</v>
      </c>
      <c r="B3" s="18" t="s">
        <v>53</v>
      </c>
      <c r="C3" s="16" t="s">
        <v>11</v>
      </c>
      <c r="D3" s="13" t="s">
        <v>54</v>
      </c>
      <c r="E3" s="39">
        <v>2808</v>
      </c>
      <c r="F3" s="22" t="s">
        <v>55</v>
      </c>
    </row>
    <row r="4" spans="1:6" ht="25.5">
      <c r="A4" s="13" t="s">
        <v>81</v>
      </c>
      <c r="B4" s="13" t="s">
        <v>150</v>
      </c>
      <c r="C4" s="13" t="s">
        <v>11</v>
      </c>
      <c r="D4" s="18" t="s">
        <v>151</v>
      </c>
      <c r="E4" s="37">
        <v>400</v>
      </c>
      <c r="F4" s="29">
        <v>43727</v>
      </c>
    </row>
    <row r="5" spans="1:6" ht="25.5">
      <c r="A5" s="13" t="s">
        <v>81</v>
      </c>
      <c r="B5" s="13" t="s">
        <v>155</v>
      </c>
      <c r="C5" s="13" t="s">
        <v>11</v>
      </c>
      <c r="D5" s="18" t="s">
        <v>113</v>
      </c>
      <c r="E5" s="37">
        <v>3120</v>
      </c>
      <c r="F5" s="29">
        <v>43732</v>
      </c>
    </row>
    <row r="6" spans="1:6" ht="25.5">
      <c r="A6" s="13" t="s">
        <v>81</v>
      </c>
      <c r="B6" s="13" t="s">
        <v>156</v>
      </c>
      <c r="C6" s="13" t="s">
        <v>11</v>
      </c>
      <c r="D6" s="18" t="s">
        <v>123</v>
      </c>
      <c r="E6" s="37">
        <v>2230</v>
      </c>
      <c r="F6" s="29">
        <v>43732</v>
      </c>
    </row>
    <row r="7" spans="1:7" ht="25.5">
      <c r="A7" s="13" t="s">
        <v>81</v>
      </c>
      <c r="B7" s="13" t="s">
        <v>162</v>
      </c>
      <c r="C7" s="20" t="s">
        <v>11</v>
      </c>
      <c r="D7" s="18" t="s">
        <v>133</v>
      </c>
      <c r="E7" s="37">
        <v>824</v>
      </c>
      <c r="F7" s="29">
        <v>43733</v>
      </c>
      <c r="G7" s="11">
        <f>SUM(E3:E7)</f>
        <v>9382</v>
      </c>
    </row>
    <row r="8" spans="1:6" ht="25.5">
      <c r="A8" s="13" t="s">
        <v>81</v>
      </c>
      <c r="B8" s="13" t="s">
        <v>82</v>
      </c>
      <c r="C8" s="13" t="s">
        <v>183</v>
      </c>
      <c r="D8" s="18" t="s">
        <v>83</v>
      </c>
      <c r="E8" s="36">
        <v>1709</v>
      </c>
      <c r="F8" s="12">
        <v>43713</v>
      </c>
    </row>
    <row r="9" spans="1:6" ht="25.5">
      <c r="A9" s="13" t="s">
        <v>81</v>
      </c>
      <c r="B9" s="13" t="s">
        <v>84</v>
      </c>
      <c r="C9" s="13" t="s">
        <v>183</v>
      </c>
      <c r="D9" s="18" t="s">
        <v>85</v>
      </c>
      <c r="E9" s="36">
        <v>641.9</v>
      </c>
      <c r="F9" s="12">
        <v>43714</v>
      </c>
    </row>
    <row r="10" spans="1:6" ht="25.5">
      <c r="A10" s="13" t="s">
        <v>81</v>
      </c>
      <c r="B10" s="13" t="s">
        <v>99</v>
      </c>
      <c r="C10" s="13" t="s">
        <v>183</v>
      </c>
      <c r="D10" s="13" t="s">
        <v>100</v>
      </c>
      <c r="E10" s="37">
        <v>2222.31</v>
      </c>
      <c r="F10" s="17">
        <v>43717</v>
      </c>
    </row>
    <row r="11" spans="1:6" ht="25.5">
      <c r="A11" s="13" t="s">
        <v>81</v>
      </c>
      <c r="B11" s="13" t="s">
        <v>101</v>
      </c>
      <c r="C11" s="13" t="s">
        <v>183</v>
      </c>
      <c r="D11" s="18" t="s">
        <v>100</v>
      </c>
      <c r="E11" s="37">
        <v>900</v>
      </c>
      <c r="F11" s="29">
        <v>43717</v>
      </c>
    </row>
    <row r="12" spans="1:6" ht="25.5">
      <c r="A12" s="13" t="s">
        <v>81</v>
      </c>
      <c r="B12" s="13" t="s">
        <v>106</v>
      </c>
      <c r="C12" s="13" t="s">
        <v>183</v>
      </c>
      <c r="D12" s="18" t="s">
        <v>100</v>
      </c>
      <c r="E12" s="37">
        <v>386.1</v>
      </c>
      <c r="F12" s="17">
        <v>43717</v>
      </c>
    </row>
    <row r="13" spans="1:6" ht="25.5">
      <c r="A13" s="13" t="s">
        <v>81</v>
      </c>
      <c r="B13" s="13" t="s">
        <v>107</v>
      </c>
      <c r="C13" s="13" t="s">
        <v>183</v>
      </c>
      <c r="D13" s="13" t="s">
        <v>100</v>
      </c>
      <c r="E13" s="37">
        <v>776.04</v>
      </c>
      <c r="F13" s="17" t="s">
        <v>49</v>
      </c>
    </row>
    <row r="14" spans="1:6" ht="25.5">
      <c r="A14" s="13" t="s">
        <v>81</v>
      </c>
      <c r="B14" s="13" t="s">
        <v>132</v>
      </c>
      <c r="C14" s="13" t="s">
        <v>183</v>
      </c>
      <c r="D14" s="18" t="s">
        <v>133</v>
      </c>
      <c r="E14" s="37">
        <v>1469</v>
      </c>
      <c r="F14" s="29">
        <v>43727</v>
      </c>
    </row>
    <row r="15" spans="1:7" ht="25.5">
      <c r="A15" s="13" t="s">
        <v>81</v>
      </c>
      <c r="B15" s="13" t="s">
        <v>160</v>
      </c>
      <c r="C15" s="13" t="s">
        <v>183</v>
      </c>
      <c r="D15" s="18" t="s">
        <v>161</v>
      </c>
      <c r="E15" s="37">
        <v>128.5</v>
      </c>
      <c r="F15" s="29">
        <v>43738</v>
      </c>
      <c r="G15" s="11">
        <f>SUM(E8:E15)</f>
        <v>8232.85</v>
      </c>
    </row>
    <row r="16" spans="1:7" ht="15.75">
      <c r="A16" s="18" t="s">
        <v>180</v>
      </c>
      <c r="B16" s="18" t="s">
        <v>77</v>
      </c>
      <c r="C16" s="15" t="s">
        <v>10</v>
      </c>
      <c r="D16" s="15" t="s">
        <v>67</v>
      </c>
      <c r="E16" s="38">
        <v>9915.75</v>
      </c>
      <c r="F16" s="22" t="s">
        <v>78</v>
      </c>
      <c r="G16" s="11">
        <f>E16</f>
        <v>9915.75</v>
      </c>
    </row>
    <row r="17" spans="1:6" ht="25.5">
      <c r="A17" s="18" t="s">
        <v>180</v>
      </c>
      <c r="B17" s="13" t="s">
        <v>44</v>
      </c>
      <c r="C17" s="13" t="s">
        <v>181</v>
      </c>
      <c r="D17" s="15" t="s">
        <v>45</v>
      </c>
      <c r="E17" s="37">
        <v>9990.63</v>
      </c>
      <c r="F17" s="17" t="s">
        <v>46</v>
      </c>
    </row>
    <row r="18" spans="1:6" ht="15.75">
      <c r="A18" s="18" t="s">
        <v>180</v>
      </c>
      <c r="B18" s="34" t="s">
        <v>56</v>
      </c>
      <c r="C18" s="13" t="s">
        <v>181</v>
      </c>
      <c r="D18" s="16" t="s">
        <v>57</v>
      </c>
      <c r="E18" s="39">
        <v>16769.61</v>
      </c>
      <c r="F18" s="24" t="s">
        <v>58</v>
      </c>
    </row>
    <row r="19" spans="1:6" ht="25.5">
      <c r="A19" s="18" t="s">
        <v>180</v>
      </c>
      <c r="B19" s="13" t="s">
        <v>63</v>
      </c>
      <c r="C19" s="13" t="s">
        <v>181</v>
      </c>
      <c r="D19" s="25" t="s">
        <v>64</v>
      </c>
      <c r="E19" s="37">
        <v>46115.66</v>
      </c>
      <c r="F19" s="24" t="s">
        <v>65</v>
      </c>
    </row>
    <row r="20" spans="1:6" ht="25.5">
      <c r="A20" s="13" t="s">
        <v>81</v>
      </c>
      <c r="B20" s="13" t="s">
        <v>157</v>
      </c>
      <c r="C20" s="15" t="s">
        <v>181</v>
      </c>
      <c r="D20" s="18" t="s">
        <v>100</v>
      </c>
      <c r="E20" s="37">
        <v>1525.55</v>
      </c>
      <c r="F20" s="29">
        <v>43733</v>
      </c>
    </row>
    <row r="21" spans="1:6" ht="25.5">
      <c r="A21" s="13" t="s">
        <v>6</v>
      </c>
      <c r="B21" s="15" t="s">
        <v>163</v>
      </c>
      <c r="C21" s="15" t="s">
        <v>181</v>
      </c>
      <c r="D21" s="18" t="s">
        <v>164</v>
      </c>
      <c r="E21" s="37">
        <v>272980.97</v>
      </c>
      <c r="F21" s="17">
        <v>43731</v>
      </c>
    </row>
    <row r="22" spans="1:7" ht="25.5">
      <c r="A22" s="13" t="s">
        <v>6</v>
      </c>
      <c r="B22" s="15" t="s">
        <v>165</v>
      </c>
      <c r="C22" s="15" t="s">
        <v>181</v>
      </c>
      <c r="D22" s="18" t="s">
        <v>166</v>
      </c>
      <c r="E22" s="37">
        <v>295835.55</v>
      </c>
      <c r="F22" s="17">
        <v>43731</v>
      </c>
      <c r="G22" s="11">
        <f>SUM(E17:E22)</f>
        <v>643217.97</v>
      </c>
    </row>
    <row r="23" spans="1:6" ht="25.5">
      <c r="A23" s="18" t="s">
        <v>180</v>
      </c>
      <c r="B23" s="13" t="s">
        <v>79</v>
      </c>
      <c r="C23" s="15" t="s">
        <v>13</v>
      </c>
      <c r="D23" s="21" t="s">
        <v>80</v>
      </c>
      <c r="E23" s="37">
        <v>5942.08</v>
      </c>
      <c r="F23" s="17" t="s">
        <v>78</v>
      </c>
    </row>
    <row r="24" spans="1:6" ht="25.5">
      <c r="A24" s="13" t="s">
        <v>81</v>
      </c>
      <c r="B24" s="13" t="s">
        <v>138</v>
      </c>
      <c r="C24" s="13" t="s">
        <v>13</v>
      </c>
      <c r="D24" s="18" t="s">
        <v>139</v>
      </c>
      <c r="E24" s="37">
        <v>1642.69</v>
      </c>
      <c r="F24" s="29">
        <v>43727</v>
      </c>
    </row>
    <row r="25" spans="1:6" ht="25.5">
      <c r="A25" s="13" t="s">
        <v>81</v>
      </c>
      <c r="B25" s="13" t="s">
        <v>136</v>
      </c>
      <c r="C25" s="13" t="s">
        <v>13</v>
      </c>
      <c r="D25" s="13" t="s">
        <v>137</v>
      </c>
      <c r="E25" s="36">
        <v>782.52</v>
      </c>
      <c r="F25" s="29">
        <v>43727</v>
      </c>
    </row>
    <row r="26" spans="1:6" ht="25.5">
      <c r="A26" s="13" t="s">
        <v>6</v>
      </c>
      <c r="B26" s="14" t="s">
        <v>23</v>
      </c>
      <c r="C26" s="15" t="s">
        <v>13</v>
      </c>
      <c r="D26" s="16" t="s">
        <v>18</v>
      </c>
      <c r="E26" s="35">
        <v>84650.61</v>
      </c>
      <c r="F26" s="17">
        <v>43713</v>
      </c>
    </row>
    <row r="27" spans="1:6" ht="25.5">
      <c r="A27" s="13" t="s">
        <v>6</v>
      </c>
      <c r="B27" s="14" t="s">
        <v>23</v>
      </c>
      <c r="C27" s="15" t="s">
        <v>13</v>
      </c>
      <c r="D27" s="16" t="s">
        <v>16</v>
      </c>
      <c r="E27" s="35">
        <v>26513.3</v>
      </c>
      <c r="F27" s="17">
        <v>43713</v>
      </c>
    </row>
    <row r="28" spans="1:6" ht="25.5">
      <c r="A28" s="13" t="s">
        <v>6</v>
      </c>
      <c r="B28" s="14" t="s">
        <v>23</v>
      </c>
      <c r="C28" s="15" t="s">
        <v>13</v>
      </c>
      <c r="D28" s="16" t="s">
        <v>14</v>
      </c>
      <c r="E28" s="35">
        <v>257052.55</v>
      </c>
      <c r="F28" s="17">
        <v>43713</v>
      </c>
    </row>
    <row r="29" spans="1:6" ht="25.5">
      <c r="A29" s="13" t="s">
        <v>6</v>
      </c>
      <c r="B29" s="14" t="s">
        <v>23</v>
      </c>
      <c r="C29" s="15" t="s">
        <v>13</v>
      </c>
      <c r="D29" s="16" t="s">
        <v>8</v>
      </c>
      <c r="E29" s="35">
        <v>352386.1</v>
      </c>
      <c r="F29" s="17">
        <v>43713</v>
      </c>
    </row>
    <row r="30" spans="1:6" ht="25.5">
      <c r="A30" s="13" t="s">
        <v>6</v>
      </c>
      <c r="B30" s="14" t="s">
        <v>23</v>
      </c>
      <c r="C30" s="15" t="s">
        <v>13</v>
      </c>
      <c r="D30" s="16" t="s">
        <v>24</v>
      </c>
      <c r="E30" s="35">
        <v>195463.22</v>
      </c>
      <c r="F30" s="17">
        <v>43713</v>
      </c>
    </row>
    <row r="31" spans="1:6" ht="25.5">
      <c r="A31" s="13" t="s">
        <v>6</v>
      </c>
      <c r="B31" s="14" t="s">
        <v>23</v>
      </c>
      <c r="C31" s="15" t="s">
        <v>13</v>
      </c>
      <c r="D31" s="16" t="s">
        <v>15</v>
      </c>
      <c r="E31" s="35">
        <v>19917.2</v>
      </c>
      <c r="F31" s="17">
        <v>43713</v>
      </c>
    </row>
    <row r="32" spans="1:6" ht="15.75">
      <c r="A32" s="13" t="s">
        <v>6</v>
      </c>
      <c r="B32" s="15" t="s">
        <v>171</v>
      </c>
      <c r="C32" s="15" t="s">
        <v>13</v>
      </c>
      <c r="D32" s="18" t="s">
        <v>172</v>
      </c>
      <c r="E32" s="37">
        <v>28621.13</v>
      </c>
      <c r="F32" s="17">
        <v>43720</v>
      </c>
    </row>
    <row r="33" spans="1:7" ht="38.25">
      <c r="A33" s="13" t="s">
        <v>28</v>
      </c>
      <c r="B33" s="13" t="s">
        <v>29</v>
      </c>
      <c r="C33" s="13" t="s">
        <v>13</v>
      </c>
      <c r="D33" s="18" t="s">
        <v>30</v>
      </c>
      <c r="E33" s="36">
        <v>1170</v>
      </c>
      <c r="F33" s="12">
        <v>43713</v>
      </c>
      <c r="G33" s="11">
        <f>SUM(E23:E33)</f>
        <v>974141.3999999999</v>
      </c>
    </row>
    <row r="34" spans="1:6" ht="15.75">
      <c r="A34" s="18" t="s">
        <v>180</v>
      </c>
      <c r="B34" s="18" t="s">
        <v>59</v>
      </c>
      <c r="C34" s="23" t="s">
        <v>9</v>
      </c>
      <c r="D34" s="16" t="s">
        <v>60</v>
      </c>
      <c r="E34" s="39">
        <v>1497.6</v>
      </c>
      <c r="F34" s="24" t="s">
        <v>58</v>
      </c>
    </row>
    <row r="35" spans="1:6" ht="25.5">
      <c r="A35" s="13" t="s">
        <v>81</v>
      </c>
      <c r="B35" s="13" t="s">
        <v>112</v>
      </c>
      <c r="C35" s="13" t="s">
        <v>9</v>
      </c>
      <c r="D35" s="13" t="s">
        <v>113</v>
      </c>
      <c r="E35" s="37">
        <v>3264.8</v>
      </c>
      <c r="F35" s="29">
        <v>43719</v>
      </c>
    </row>
    <row r="36" spans="1:6" ht="25.5">
      <c r="A36" s="13" t="s">
        <v>81</v>
      </c>
      <c r="B36" s="13" t="s">
        <v>91</v>
      </c>
      <c r="C36" s="13" t="s">
        <v>9</v>
      </c>
      <c r="D36" s="18" t="s">
        <v>92</v>
      </c>
      <c r="E36" s="37">
        <v>508.5</v>
      </c>
      <c r="F36" s="17">
        <v>43711</v>
      </c>
    </row>
    <row r="37" spans="1:7" ht="25.5">
      <c r="A37" s="13" t="s">
        <v>81</v>
      </c>
      <c r="B37" s="13" t="s">
        <v>114</v>
      </c>
      <c r="C37" s="13" t="s">
        <v>9</v>
      </c>
      <c r="D37" s="13" t="s">
        <v>115</v>
      </c>
      <c r="E37" s="37">
        <v>3080</v>
      </c>
      <c r="F37" s="29">
        <v>43719</v>
      </c>
      <c r="G37" s="11">
        <f>SUM(E34:E37)</f>
        <v>8350.9</v>
      </c>
    </row>
    <row r="38" spans="1:6" ht="25.5">
      <c r="A38" s="13" t="s">
        <v>81</v>
      </c>
      <c r="B38" s="13" t="s">
        <v>124</v>
      </c>
      <c r="C38" s="13" t="s">
        <v>125</v>
      </c>
      <c r="D38" s="13" t="s">
        <v>126</v>
      </c>
      <c r="E38" s="37">
        <v>536.04</v>
      </c>
      <c r="F38" s="29">
        <v>43728</v>
      </c>
    </row>
    <row r="39" spans="1:6" ht="25.5">
      <c r="A39" s="13" t="s">
        <v>81</v>
      </c>
      <c r="B39" s="13" t="s">
        <v>127</v>
      </c>
      <c r="C39" s="13" t="s">
        <v>125</v>
      </c>
      <c r="D39" s="18" t="s">
        <v>100</v>
      </c>
      <c r="E39" s="37">
        <v>409.5</v>
      </c>
      <c r="F39" s="18" t="s">
        <v>128</v>
      </c>
    </row>
    <row r="40" spans="1:6" ht="31.5" customHeight="1">
      <c r="A40" s="13" t="s">
        <v>81</v>
      </c>
      <c r="B40" s="13" t="s">
        <v>144</v>
      </c>
      <c r="C40" s="13" t="s">
        <v>125</v>
      </c>
      <c r="D40" s="18" t="s">
        <v>113</v>
      </c>
      <c r="E40" s="37">
        <v>480</v>
      </c>
      <c r="F40" s="29">
        <v>43727</v>
      </c>
    </row>
    <row r="41" spans="1:7" ht="25.5">
      <c r="A41" s="13" t="s">
        <v>81</v>
      </c>
      <c r="B41" s="13" t="s">
        <v>145</v>
      </c>
      <c r="C41" s="13" t="s">
        <v>125</v>
      </c>
      <c r="D41" s="18" t="s">
        <v>123</v>
      </c>
      <c r="E41" s="37">
        <v>290</v>
      </c>
      <c r="F41" s="29">
        <v>43727</v>
      </c>
      <c r="G41" s="11">
        <f>SUM(E38:E41)</f>
        <v>1715.54</v>
      </c>
    </row>
    <row r="42" spans="1:7" ht="25.5">
      <c r="A42" s="13" t="s">
        <v>81</v>
      </c>
      <c r="B42" s="13" t="s">
        <v>116</v>
      </c>
      <c r="C42" s="13" t="s">
        <v>117</v>
      </c>
      <c r="D42" s="30" t="s">
        <v>118</v>
      </c>
      <c r="E42" s="37">
        <v>294</v>
      </c>
      <c r="F42" s="29">
        <v>43724</v>
      </c>
      <c r="G42" s="11">
        <f>E42</f>
        <v>294</v>
      </c>
    </row>
    <row r="43" spans="1:6" ht="25.5">
      <c r="A43" s="13" t="s">
        <v>81</v>
      </c>
      <c r="B43" s="13" t="s">
        <v>140</v>
      </c>
      <c r="C43" s="13" t="s">
        <v>12</v>
      </c>
      <c r="D43" s="18" t="s">
        <v>141</v>
      </c>
      <c r="E43" s="37">
        <v>1337.78</v>
      </c>
      <c r="F43" s="29">
        <v>43727</v>
      </c>
    </row>
    <row r="44" spans="1:6" ht="25.5">
      <c r="A44" s="13" t="s">
        <v>81</v>
      </c>
      <c r="B44" s="13" t="s">
        <v>142</v>
      </c>
      <c r="C44" s="13" t="s">
        <v>12</v>
      </c>
      <c r="D44" s="18" t="s">
        <v>143</v>
      </c>
      <c r="E44" s="37">
        <v>469.39</v>
      </c>
      <c r="F44" s="29">
        <v>43727</v>
      </c>
    </row>
    <row r="45" spans="1:6" ht="15.75">
      <c r="A45" s="13" t="s">
        <v>6</v>
      </c>
      <c r="B45" s="14" t="s">
        <v>19</v>
      </c>
      <c r="C45" s="15" t="s">
        <v>12</v>
      </c>
      <c r="D45" s="16" t="s">
        <v>21</v>
      </c>
      <c r="E45" s="35">
        <v>3276</v>
      </c>
      <c r="F45" s="17">
        <v>43713</v>
      </c>
    </row>
    <row r="46" spans="1:6" ht="15.75">
      <c r="A46" s="13" t="s">
        <v>6</v>
      </c>
      <c r="B46" s="14" t="s">
        <v>20</v>
      </c>
      <c r="C46" s="15" t="s">
        <v>12</v>
      </c>
      <c r="D46" s="16" t="s">
        <v>22</v>
      </c>
      <c r="E46" s="35">
        <v>7020</v>
      </c>
      <c r="F46" s="17">
        <v>43713</v>
      </c>
    </row>
    <row r="47" spans="1:7" ht="25.5">
      <c r="A47" s="13" t="s">
        <v>6</v>
      </c>
      <c r="B47" s="14" t="s">
        <v>25</v>
      </c>
      <c r="C47" s="15" t="s">
        <v>12</v>
      </c>
      <c r="D47" s="16" t="s">
        <v>26</v>
      </c>
      <c r="E47" s="35">
        <v>99450</v>
      </c>
      <c r="F47" s="17">
        <v>43735</v>
      </c>
      <c r="G47" s="11">
        <f>SUM(E43:E47)</f>
        <v>111553.17</v>
      </c>
    </row>
    <row r="48" spans="1:7" ht="38.25">
      <c r="A48" s="13" t="s">
        <v>6</v>
      </c>
      <c r="B48" s="13" t="s">
        <v>173</v>
      </c>
      <c r="C48" s="13" t="s">
        <v>174</v>
      </c>
      <c r="D48" s="18" t="s">
        <v>175</v>
      </c>
      <c r="E48" s="37">
        <v>9102.6</v>
      </c>
      <c r="F48" s="17" t="s">
        <v>78</v>
      </c>
      <c r="G48" s="11">
        <f>E48</f>
        <v>9102.6</v>
      </c>
    </row>
    <row r="49" spans="1:7" ht="15.75">
      <c r="A49" s="13" t="s">
        <v>6</v>
      </c>
      <c r="B49" s="13" t="s">
        <v>178</v>
      </c>
      <c r="C49" s="13" t="s">
        <v>174</v>
      </c>
      <c r="D49" s="18" t="s">
        <v>179</v>
      </c>
      <c r="E49" s="37">
        <v>17625.24</v>
      </c>
      <c r="F49" s="29">
        <v>43717</v>
      </c>
      <c r="G49" s="11">
        <f>E49</f>
        <v>17625.24</v>
      </c>
    </row>
    <row r="50" spans="1:6" ht="15.75">
      <c r="A50" s="18" t="s">
        <v>180</v>
      </c>
      <c r="B50" s="34" t="s">
        <v>42</v>
      </c>
      <c r="C50" s="15" t="s">
        <v>7</v>
      </c>
      <c r="D50" s="13" t="s">
        <v>43</v>
      </c>
      <c r="E50" s="37">
        <v>1678.95</v>
      </c>
      <c r="F50" s="17" t="s">
        <v>41</v>
      </c>
    </row>
    <row r="51" spans="1:6" ht="25.5">
      <c r="A51" s="18" t="s">
        <v>180</v>
      </c>
      <c r="B51" s="32" t="s">
        <v>47</v>
      </c>
      <c r="C51" s="15" t="s">
        <v>7</v>
      </c>
      <c r="D51" s="13" t="s">
        <v>48</v>
      </c>
      <c r="E51" s="37">
        <v>1426.23</v>
      </c>
      <c r="F51" s="17" t="s">
        <v>49</v>
      </c>
    </row>
    <row r="52" spans="1:6" ht="15.75">
      <c r="A52" s="18" t="s">
        <v>180</v>
      </c>
      <c r="B52" s="18" t="s">
        <v>50</v>
      </c>
      <c r="C52" s="15" t="s">
        <v>7</v>
      </c>
      <c r="D52" s="13" t="s">
        <v>51</v>
      </c>
      <c r="E52" s="38">
        <v>2808</v>
      </c>
      <c r="F52" s="17" t="s">
        <v>52</v>
      </c>
    </row>
    <row r="53" spans="1:6" ht="25.5">
      <c r="A53" s="18" t="s">
        <v>180</v>
      </c>
      <c r="B53" s="13" t="s">
        <v>66</v>
      </c>
      <c r="C53" s="15" t="s">
        <v>7</v>
      </c>
      <c r="D53" s="13" t="s">
        <v>67</v>
      </c>
      <c r="E53" s="39">
        <v>9342.45</v>
      </c>
      <c r="F53" s="26" t="s">
        <v>68</v>
      </c>
    </row>
    <row r="54" spans="1:6" ht="15.75">
      <c r="A54" s="18" t="s">
        <v>180</v>
      </c>
      <c r="B54" s="18" t="s">
        <v>74</v>
      </c>
      <c r="C54" s="15" t="s">
        <v>7</v>
      </c>
      <c r="D54" s="27" t="s">
        <v>75</v>
      </c>
      <c r="E54" s="41">
        <v>1997.89</v>
      </c>
      <c r="F54" s="28" t="s">
        <v>76</v>
      </c>
    </row>
    <row r="55" spans="1:6" ht="25.5">
      <c r="A55" s="13" t="s">
        <v>81</v>
      </c>
      <c r="B55" s="13" t="s">
        <v>134</v>
      </c>
      <c r="C55" s="13" t="s">
        <v>7</v>
      </c>
      <c r="D55" s="18" t="s">
        <v>135</v>
      </c>
      <c r="E55" s="37">
        <v>1066</v>
      </c>
      <c r="F55" s="29">
        <v>43727</v>
      </c>
    </row>
    <row r="56" spans="1:6" ht="25.5">
      <c r="A56" s="13" t="s">
        <v>6</v>
      </c>
      <c r="B56" s="15" t="s">
        <v>167</v>
      </c>
      <c r="C56" s="15" t="s">
        <v>7</v>
      </c>
      <c r="D56" s="18" t="s">
        <v>168</v>
      </c>
      <c r="E56" s="37">
        <v>60071.84</v>
      </c>
      <c r="F56" s="17">
        <v>43712</v>
      </c>
    </row>
    <row r="57" spans="1:7" ht="51">
      <c r="A57" s="13" t="s">
        <v>6</v>
      </c>
      <c r="B57" s="16" t="s">
        <v>176</v>
      </c>
      <c r="C57" s="33" t="s">
        <v>7</v>
      </c>
      <c r="D57" s="16" t="s">
        <v>177</v>
      </c>
      <c r="E57" s="37">
        <v>13043.16</v>
      </c>
      <c r="F57" s="17" t="s">
        <v>76</v>
      </c>
      <c r="G57" s="11">
        <f>SUM(E50:E57)</f>
        <v>91434.52</v>
      </c>
    </row>
    <row r="58" spans="1:6" ht="15.75">
      <c r="A58" s="18" t="s">
        <v>180</v>
      </c>
      <c r="B58" s="18" t="s">
        <v>69</v>
      </c>
      <c r="C58" s="13" t="s">
        <v>89</v>
      </c>
      <c r="D58" s="13" t="s">
        <v>70</v>
      </c>
      <c r="E58" s="40">
        <v>700.68</v>
      </c>
      <c r="F58" s="26" t="s">
        <v>41</v>
      </c>
    </row>
    <row r="59" spans="1:7" ht="25.5">
      <c r="A59" s="13" t="s">
        <v>81</v>
      </c>
      <c r="B59" s="13" t="s">
        <v>88</v>
      </c>
      <c r="C59" s="13" t="s">
        <v>89</v>
      </c>
      <c r="D59" s="13" t="s">
        <v>90</v>
      </c>
      <c r="E59" s="37">
        <v>300</v>
      </c>
      <c r="F59" s="17">
        <v>43713</v>
      </c>
      <c r="G59" s="11">
        <f>SUM(E58:E59)</f>
        <v>1000.68</v>
      </c>
    </row>
    <row r="60" spans="1:6" ht="15.75">
      <c r="A60" s="18" t="s">
        <v>180</v>
      </c>
      <c r="B60" s="18" t="s">
        <v>39</v>
      </c>
      <c r="C60" s="15" t="s">
        <v>17</v>
      </c>
      <c r="D60" s="19" t="s">
        <v>40</v>
      </c>
      <c r="E60" s="37">
        <v>9000</v>
      </c>
      <c r="F60" s="17" t="s">
        <v>41</v>
      </c>
    </row>
    <row r="61" spans="1:6" ht="38.25">
      <c r="A61" s="18" t="s">
        <v>180</v>
      </c>
      <c r="B61" s="32" t="s">
        <v>61</v>
      </c>
      <c r="C61" s="15" t="s">
        <v>17</v>
      </c>
      <c r="D61" s="16" t="s">
        <v>62</v>
      </c>
      <c r="E61" s="40">
        <v>8990.28</v>
      </c>
      <c r="F61" s="24" t="s">
        <v>55</v>
      </c>
    </row>
    <row r="62" spans="1:6" ht="25.5">
      <c r="A62" s="18" t="s">
        <v>180</v>
      </c>
      <c r="B62" s="13" t="s">
        <v>71</v>
      </c>
      <c r="C62" s="15" t="s">
        <v>17</v>
      </c>
      <c r="D62" s="27" t="s">
        <v>72</v>
      </c>
      <c r="E62" s="41">
        <v>5889</v>
      </c>
      <c r="F62" s="28" t="s">
        <v>73</v>
      </c>
    </row>
    <row r="63" spans="1:6" ht="25.5">
      <c r="A63" s="13" t="s">
        <v>81</v>
      </c>
      <c r="B63" s="13" t="s">
        <v>93</v>
      </c>
      <c r="C63" s="13" t="s">
        <v>17</v>
      </c>
      <c r="D63" s="13" t="s">
        <v>94</v>
      </c>
      <c r="E63" s="37">
        <v>204.4</v>
      </c>
      <c r="F63" s="17">
        <v>43718</v>
      </c>
    </row>
    <row r="64" spans="1:6" ht="25.5">
      <c r="A64" s="13" t="s">
        <v>81</v>
      </c>
      <c r="B64" s="13" t="s">
        <v>95</v>
      </c>
      <c r="C64" s="13" t="s">
        <v>17</v>
      </c>
      <c r="D64" s="13" t="s">
        <v>96</v>
      </c>
      <c r="E64" s="37">
        <v>370</v>
      </c>
      <c r="F64" s="17">
        <v>43718</v>
      </c>
    </row>
    <row r="65" spans="1:7" ht="15.75">
      <c r="A65" s="13" t="s">
        <v>6</v>
      </c>
      <c r="B65" s="15" t="s">
        <v>169</v>
      </c>
      <c r="C65" s="15" t="s">
        <v>17</v>
      </c>
      <c r="D65" s="18" t="s">
        <v>170</v>
      </c>
      <c r="E65" s="37">
        <v>35000</v>
      </c>
      <c r="F65" s="17">
        <v>43720</v>
      </c>
      <c r="G65" s="11">
        <f>SUM(E60:E65)</f>
        <v>59453.68</v>
      </c>
    </row>
    <row r="66" spans="1:6" ht="25.5">
      <c r="A66" s="13" t="s">
        <v>81</v>
      </c>
      <c r="B66" s="13" t="s">
        <v>102</v>
      </c>
      <c r="C66" s="13" t="s">
        <v>185</v>
      </c>
      <c r="D66" s="13" t="s">
        <v>103</v>
      </c>
      <c r="E66" s="37">
        <v>240</v>
      </c>
      <c r="F66" s="17">
        <v>43717</v>
      </c>
    </row>
    <row r="67" spans="1:6" ht="25.5">
      <c r="A67" s="13" t="s">
        <v>81</v>
      </c>
      <c r="B67" s="13" t="s">
        <v>104</v>
      </c>
      <c r="C67" s="13" t="s">
        <v>185</v>
      </c>
      <c r="D67" s="13" t="s">
        <v>105</v>
      </c>
      <c r="E67" s="37">
        <v>1880</v>
      </c>
      <c r="F67" s="17">
        <v>43717</v>
      </c>
    </row>
    <row r="68" spans="1:6" ht="25.5">
      <c r="A68" s="13" t="s">
        <v>81</v>
      </c>
      <c r="B68" s="13" t="s">
        <v>86</v>
      </c>
      <c r="C68" s="13" t="s">
        <v>185</v>
      </c>
      <c r="D68" s="13" t="s">
        <v>87</v>
      </c>
      <c r="E68" s="37">
        <v>188.6</v>
      </c>
      <c r="F68" s="17">
        <v>43713</v>
      </c>
    </row>
    <row r="69" spans="1:6" ht="25.5">
      <c r="A69" s="13" t="s">
        <v>81</v>
      </c>
      <c r="B69" s="13" t="s">
        <v>146</v>
      </c>
      <c r="C69" s="13" t="s">
        <v>186</v>
      </c>
      <c r="D69" s="18" t="s">
        <v>147</v>
      </c>
      <c r="E69" s="37">
        <v>462.5</v>
      </c>
      <c r="F69" s="29">
        <v>43727</v>
      </c>
    </row>
    <row r="70" spans="1:6" ht="25.5">
      <c r="A70" s="13" t="s">
        <v>81</v>
      </c>
      <c r="B70" s="13" t="s">
        <v>148</v>
      </c>
      <c r="C70" s="13" t="s">
        <v>186</v>
      </c>
      <c r="D70" s="18" t="s">
        <v>149</v>
      </c>
      <c r="E70" s="37">
        <v>800</v>
      </c>
      <c r="F70" s="29">
        <v>43727</v>
      </c>
    </row>
    <row r="71" spans="1:6" ht="25.5">
      <c r="A71" s="13" t="s">
        <v>81</v>
      </c>
      <c r="B71" s="13" t="s">
        <v>152</v>
      </c>
      <c r="C71" s="13" t="s">
        <v>187</v>
      </c>
      <c r="D71" s="18" t="s">
        <v>153</v>
      </c>
      <c r="E71" s="37">
        <v>285</v>
      </c>
      <c r="F71" s="29">
        <v>43732</v>
      </c>
    </row>
    <row r="72" spans="1:7" ht="25.5">
      <c r="A72" s="13" t="s">
        <v>81</v>
      </c>
      <c r="B72" s="13" t="s">
        <v>154</v>
      </c>
      <c r="C72" s="13" t="s">
        <v>187</v>
      </c>
      <c r="D72" s="18" t="s">
        <v>149</v>
      </c>
      <c r="E72" s="37">
        <v>400</v>
      </c>
      <c r="F72" s="29">
        <v>43732</v>
      </c>
      <c r="G72" s="11">
        <f>SUM(E66:E72)</f>
        <v>4256.1</v>
      </c>
    </row>
    <row r="73" spans="1:6" ht="25.5">
      <c r="A73" s="13" t="s">
        <v>81</v>
      </c>
      <c r="B73" s="13" t="s">
        <v>97</v>
      </c>
      <c r="C73" s="13" t="s">
        <v>182</v>
      </c>
      <c r="D73" s="13" t="s">
        <v>98</v>
      </c>
      <c r="E73" s="37">
        <v>1079.62</v>
      </c>
      <c r="F73" s="29">
        <v>43719</v>
      </c>
    </row>
    <row r="74" spans="1:6" ht="38.25">
      <c r="A74" s="13" t="s">
        <v>81</v>
      </c>
      <c r="B74" s="13" t="s">
        <v>31</v>
      </c>
      <c r="C74" s="13" t="s">
        <v>182</v>
      </c>
      <c r="D74" s="18" t="s">
        <v>32</v>
      </c>
      <c r="E74" s="36">
        <v>16000</v>
      </c>
      <c r="F74" s="12">
        <v>43713</v>
      </c>
    </row>
    <row r="75" spans="1:6" ht="38.25">
      <c r="A75" s="13" t="s">
        <v>81</v>
      </c>
      <c r="B75" s="13" t="s">
        <v>33</v>
      </c>
      <c r="C75" s="13" t="s">
        <v>182</v>
      </c>
      <c r="D75" s="18" t="s">
        <v>34</v>
      </c>
      <c r="E75" s="37">
        <v>6000</v>
      </c>
      <c r="F75" s="12">
        <v>43713</v>
      </c>
    </row>
    <row r="76" spans="1:6" ht="38.25">
      <c r="A76" s="13" t="s">
        <v>81</v>
      </c>
      <c r="B76" s="13" t="s">
        <v>35</v>
      </c>
      <c r="C76" s="13" t="s">
        <v>182</v>
      </c>
      <c r="D76" s="18" t="s">
        <v>36</v>
      </c>
      <c r="E76" s="36">
        <v>16000</v>
      </c>
      <c r="F76" s="12">
        <v>43713</v>
      </c>
    </row>
    <row r="77" spans="1:7" ht="51">
      <c r="A77" s="13" t="s">
        <v>81</v>
      </c>
      <c r="B77" s="13" t="s">
        <v>37</v>
      </c>
      <c r="C77" s="13" t="s">
        <v>182</v>
      </c>
      <c r="D77" s="18" t="s">
        <v>38</v>
      </c>
      <c r="E77" s="37">
        <v>25000</v>
      </c>
      <c r="F77" s="12">
        <v>43719</v>
      </c>
      <c r="G77" s="11">
        <f>SUM(E73:E77)</f>
        <v>64079.619999999995</v>
      </c>
    </row>
    <row r="78" spans="1:7" ht="25.5">
      <c r="A78" s="13" t="s">
        <v>81</v>
      </c>
      <c r="B78" s="13" t="s">
        <v>159</v>
      </c>
      <c r="C78" s="13" t="s">
        <v>158</v>
      </c>
      <c r="D78" s="18" t="s">
        <v>100</v>
      </c>
      <c r="E78" s="37">
        <v>1200</v>
      </c>
      <c r="F78" s="29">
        <v>43733</v>
      </c>
      <c r="G78" s="11">
        <f>E78</f>
        <v>1200</v>
      </c>
    </row>
    <row r="79" spans="1:6" ht="38.25">
      <c r="A79" s="13" t="s">
        <v>81</v>
      </c>
      <c r="B79" s="13" t="s">
        <v>110</v>
      </c>
      <c r="C79" s="13" t="s">
        <v>184</v>
      </c>
      <c r="D79" s="18" t="s">
        <v>111</v>
      </c>
      <c r="E79" s="37">
        <v>465.66</v>
      </c>
      <c r="F79" s="17">
        <v>43721</v>
      </c>
    </row>
    <row r="80" spans="1:6" ht="38.25">
      <c r="A80" s="13" t="s">
        <v>81</v>
      </c>
      <c r="B80" s="13" t="s">
        <v>129</v>
      </c>
      <c r="C80" s="13" t="s">
        <v>184</v>
      </c>
      <c r="D80" s="13" t="s">
        <v>130</v>
      </c>
      <c r="E80" s="37">
        <v>694.02</v>
      </c>
      <c r="F80" s="29">
        <v>43726</v>
      </c>
    </row>
    <row r="81" spans="1:6" ht="38.25">
      <c r="A81" s="13" t="s">
        <v>81</v>
      </c>
      <c r="B81" s="13" t="s">
        <v>131</v>
      </c>
      <c r="C81" s="13" t="s">
        <v>184</v>
      </c>
      <c r="D81" s="18" t="s">
        <v>130</v>
      </c>
      <c r="E81" s="37">
        <v>700</v>
      </c>
      <c r="F81" s="29">
        <v>43726</v>
      </c>
    </row>
    <row r="82" spans="1:7" ht="38.25">
      <c r="A82" s="13" t="s">
        <v>81</v>
      </c>
      <c r="B82" s="13" t="s">
        <v>108</v>
      </c>
      <c r="C82" s="13" t="s">
        <v>184</v>
      </c>
      <c r="D82" s="13" t="s">
        <v>109</v>
      </c>
      <c r="E82" s="37">
        <v>517.6</v>
      </c>
      <c r="F82" s="17">
        <v>43721</v>
      </c>
      <c r="G82" s="11">
        <f>SUM(E79:E82)</f>
        <v>2377.28</v>
      </c>
    </row>
    <row r="83" spans="1:6" ht="25.5">
      <c r="A83" s="13" t="s">
        <v>81</v>
      </c>
      <c r="B83" s="13" t="s">
        <v>119</v>
      </c>
      <c r="C83" s="13" t="s">
        <v>120</v>
      </c>
      <c r="D83" s="13" t="s">
        <v>121</v>
      </c>
      <c r="E83" s="37">
        <v>1200</v>
      </c>
      <c r="F83" s="29">
        <v>43724</v>
      </c>
    </row>
    <row r="84" spans="1:7" ht="25.5">
      <c r="A84" s="13" t="s">
        <v>81</v>
      </c>
      <c r="B84" s="13" t="s">
        <v>122</v>
      </c>
      <c r="C84" s="13" t="s">
        <v>120</v>
      </c>
      <c r="D84" s="31" t="s">
        <v>123</v>
      </c>
      <c r="E84" s="37">
        <v>870</v>
      </c>
      <c r="F84" s="29">
        <v>43724</v>
      </c>
      <c r="G84" s="11">
        <f>SUM(E83:E84)</f>
        <v>2070</v>
      </c>
    </row>
    <row r="85" spans="5:7" ht="15.75">
      <c r="E85" s="9">
        <f>SUM(E3:E84)</f>
        <v>2019403.2999999998</v>
      </c>
      <c r="F85" s="9"/>
      <c r="G85" s="9">
        <f>SUM(G3:G84)</f>
        <v>2019403.2999999996</v>
      </c>
    </row>
  </sheetData>
  <sheetProtection/>
  <autoFilter ref="A2:F85">
    <sortState ref="A3:F85">
      <sortCondition sortBy="value" ref="C3:C85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2020-01-21T08:36:14Z</dcterms:modified>
  <cp:category/>
  <cp:version/>
  <cp:contentType/>
  <cp:contentStatus/>
</cp:coreProperties>
</file>