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90" windowWidth="20730" windowHeight="9525" activeTab="1"/>
  </bookViews>
  <sheets>
    <sheet name="potpisani ugovori" sheetId="1" r:id="rId1"/>
    <sheet name="Sheet1" sheetId="2" r:id="rId2"/>
  </sheets>
  <definedNames>
    <definedName name="_xlnm._FilterDatabase" localSheetId="0" hidden="1">'potpisani ugovori'!$A$2:$F$46</definedName>
    <definedName name="_xlnm._FilterDatabase" localSheetId="1" hidden="1">'Sheet1'!$A$2:$H$46</definedName>
  </definedNames>
  <calcPr fullCalcOnLoad="1"/>
</workbook>
</file>

<file path=xl/sharedStrings.xml><?xml version="1.0" encoding="utf-8"?>
<sst xmlns="http://schemas.openxmlformats.org/spreadsheetml/2006/main" count="428" uniqueCount="123">
  <si>
    <t>Postupak</t>
  </si>
  <si>
    <t>NAZIV PROJEKTA</t>
  </si>
  <si>
    <t>Odjel/Institucija</t>
  </si>
  <si>
    <t xml:space="preserve">Dobavljač
</t>
  </si>
  <si>
    <t>Vrijednost ugovora</t>
  </si>
  <si>
    <t>Datum 
Ugovora</t>
  </si>
  <si>
    <t>Otvoreni</t>
  </si>
  <si>
    <t>Javna sigurnost</t>
  </si>
  <si>
    <t>Javni poslovi</t>
  </si>
  <si>
    <t>Bijeljina put d.o.o. Bijeljina</t>
  </si>
  <si>
    <t xml:space="preserve">Održavanje rampi i znakova upozorenja u šumi i na odbrambenim nasipima </t>
  </si>
  <si>
    <t>Poljoprivreda</t>
  </si>
  <si>
    <t>Lišić konstrukcije d.o.o. Brčko</t>
  </si>
  <si>
    <t xml:space="preserve">Dodatni, nepredviđeni, radovi na rekonstrukciji kanalizacione mreže u naselju Meraje </t>
  </si>
  <si>
    <t>Komunalni poslovi</t>
  </si>
  <si>
    <t>Hidromont d.o.o. Srebrenik</t>
  </si>
  <si>
    <t>Usluge čišćenja i doržavanja pijaca</t>
  </si>
  <si>
    <t>Gradska čistoća d.o.o. Brčko</t>
  </si>
  <si>
    <t>Nabavka vatrogasne intervencijske opreme - lot 2</t>
  </si>
  <si>
    <t>Level d.o.o. Brčko</t>
  </si>
  <si>
    <t>Izmiještanje fontane Ribica</t>
  </si>
  <si>
    <t>Gea es d.o.o. Brčko</t>
  </si>
  <si>
    <t>Pregovarački bez o.o.</t>
  </si>
  <si>
    <t>Sanacija klizišta u MZ Šatorovići</t>
  </si>
  <si>
    <t>Gradnja cop d.o.o. Brčko</t>
  </si>
  <si>
    <t>Građevinsko zanatski radovi - lot 2</t>
  </si>
  <si>
    <t>Građevinsko zanatski radovi - lot 4</t>
  </si>
  <si>
    <t>As gradnja d.o.o. Brčko</t>
  </si>
  <si>
    <t>Građevinsko zanatski radovi - lot 5</t>
  </si>
  <si>
    <t>Papilon d.o.o. Čelić</t>
  </si>
  <si>
    <t>Graditelj d.o.o. Brčko</t>
  </si>
  <si>
    <t>Građevinsko zanatski radovi - lot 7 i 9</t>
  </si>
  <si>
    <t>Građevinsko zanatski radovi - lot 8</t>
  </si>
  <si>
    <t>Grupa ponuđača:
KGH instalacije d.o.o. Brčko
AS gradnja d.o.o. Brčko</t>
  </si>
  <si>
    <t>IZVJEŠTAJ O DODJELJENIM UGOVORIMA FEBRUAR  2020. GODINE</t>
  </si>
  <si>
    <t xml:space="preserve">Otvoreni </t>
  </si>
  <si>
    <t xml:space="preserve">  13-002381/19-Nadzor nad izvođenjem građevinskih radova,izgradnje, rekonstrukcije 13 stambenih jedinica u Brčko distriktu u okviru Regionalnog stambenog projekta  </t>
  </si>
  <si>
    <t>Graditelj,Brčko</t>
  </si>
  <si>
    <t>Nabava gravirnih pločica za vrata I visit karti (okvirni sporazum)</t>
  </si>
  <si>
    <t>SP ARTIS DIZAJN BRČKO</t>
  </si>
  <si>
    <t>07.02.2020.</t>
  </si>
  <si>
    <t>Usluge održavanja sistema za kontrolu radnog vremena (okvirni sporazum)</t>
  </si>
  <si>
    <t>DOO ŠICA SYSTEMS SARAJEVO</t>
  </si>
  <si>
    <t>04.02.2020.</t>
  </si>
  <si>
    <t>Rekonstrukcija računarske mreže za potrebe JU 3. OŠ</t>
  </si>
  <si>
    <t>SP DVR ELEKTRO BRČKO</t>
  </si>
  <si>
    <t>12.02.2020.</t>
  </si>
  <si>
    <t>Održavanje integralnog sistema tehničke zaštite (okkvirni sporazum)</t>
  </si>
  <si>
    <t>DOO MAGNET BRČKO</t>
  </si>
  <si>
    <t>Nabava cvijeća LOT 1 - 2</t>
  </si>
  <si>
    <t>CVJEĆARA STARI SAT BRČKO</t>
  </si>
  <si>
    <t>17.02.2020.</t>
  </si>
  <si>
    <t>nabava i sadnja drvorednih sadnica oko nove zgrade policije</t>
  </si>
  <si>
    <t>DOO PROLETER BRČKO</t>
  </si>
  <si>
    <t>25.02.20120.</t>
  </si>
  <si>
    <t>ponovna procjena radnih mjesta  za utvrđivanje staža sa uvećanim trajanjem</t>
  </si>
  <si>
    <t>JNU INSTITUT ZA ZAŠTITU I EKOLOGIJU RS BANJA LUKA</t>
  </si>
  <si>
    <t>25.02.2020.</t>
  </si>
  <si>
    <t xml:space="preserve">Nabavka Brajeve mašine i štampača </t>
  </si>
  <si>
    <t xml:space="preserve">Odjeljenje za obrazovanje </t>
  </si>
  <si>
    <t xml:space="preserve">"ASISTANSIA" d.o.o Sarajevo </t>
  </si>
  <si>
    <t>Nabavka usluga hotelskog smještaja -13-000180/20 (0026/20)</t>
  </si>
  <si>
    <t xml:space="preserve">Pravosudna komisija </t>
  </si>
  <si>
    <t xml:space="preserve">"HOTEL GRAND"d.d Sarajevo </t>
  </si>
  <si>
    <t>Nabavka usluga hotelskog smještaja -13-000180/20 (0025/20)</t>
  </si>
  <si>
    <t xml:space="preserve">"MAXX INŽINJERING" d.o.o Sarajevo </t>
  </si>
  <si>
    <t>Nabavka usluga hotelskog smještaja -13-000180/20 (0010/20)</t>
  </si>
  <si>
    <t>Pravosudna komisija</t>
  </si>
  <si>
    <t xml:space="preserve">"KVENTUM" d.o.o Sarajevo </t>
  </si>
  <si>
    <t>Nabavka usluga hotelskog smještaja -13-000180/20 (0012/20)</t>
  </si>
  <si>
    <t>Nabavka usluga hotelskog smještaja -13-000180/20 (0006/20)</t>
  </si>
  <si>
    <t>Nabavka usluga hotelskog smještaja -13-000180/20 (0019)20)</t>
  </si>
  <si>
    <t>"HOTELI ILIĐA" d.d. Sarajevo</t>
  </si>
  <si>
    <t>Nabavka usluga stručnog usavršavanja -13-000183/20 (0004/20)</t>
  </si>
  <si>
    <t>Nabavka usluga stručnog usavršavanja -13-003593/19 (0043/20)</t>
  </si>
  <si>
    <t xml:space="preserve">UDRUŽENJE GRAĐANA "MUZIČKI UMJETNICI SEMBERIJE"  BIJELJINA </t>
  </si>
  <si>
    <t>Nabavka usluuga stručnog usavršavanja 13-003593/19 (0037/20)</t>
  </si>
  <si>
    <t xml:space="preserve">Odeljenje za evropske integracije </t>
  </si>
  <si>
    <t>FINKOM d.o.o Tuzla</t>
  </si>
  <si>
    <t>Nabavka usluga hotelskog smještaja 13-003545/19 (0057/20)</t>
  </si>
  <si>
    <t xml:space="preserve">Odjeljenje za evropske integracije </t>
  </si>
  <si>
    <t>GRAND HOTEL BRISTOL d.d. Sarajevo</t>
  </si>
  <si>
    <t>Nabavka usluga hotelskog smještaja 13-003545/19 (0053/20)</t>
  </si>
  <si>
    <t>SUNCE VLAŠIĆ</t>
  </si>
  <si>
    <t>Nabavka usluga stručnog usavršavanja 13-000197/20 (0006/20)</t>
  </si>
  <si>
    <t xml:space="preserve">Kancelarija za reviziju </t>
  </si>
  <si>
    <t>FIN CONSULT  d.o.o Tuzla</t>
  </si>
  <si>
    <t>Nabavka usluga stručnog usavršavanja 13-000197/20 (0008/20)</t>
  </si>
  <si>
    <t xml:space="preserve">SAVEZ RAČUNOVOĐA I REVIZORA REPUBLIKE SRPSKE </t>
  </si>
  <si>
    <t>Nabavka usluga hotelskog smještahja 13-003545/19 (0046/20)</t>
  </si>
  <si>
    <t xml:space="preserve">"TURIST" d.o.o Brčko </t>
  </si>
  <si>
    <t>Usluge izvođenja koncerta grupe Elemental -izbor sportiste godine 2019</t>
  </si>
  <si>
    <t xml:space="preserve">Odjeljenje za privredni razvoj, sport i kulturu </t>
  </si>
  <si>
    <t>"HIT d.o.o Brčko</t>
  </si>
  <si>
    <t>Nabavka usluga stručnog usavršavanja 13-003593/19 (0049/20)</t>
  </si>
  <si>
    <t xml:space="preserve">Odjeljenje za stručne i administrativne poslove </t>
  </si>
  <si>
    <t xml:space="preserve">"REVICON"d.o.o Sarajevo </t>
  </si>
  <si>
    <t>Nabavka usluga hotelskog smještaja 13-000180/20 (0034/20)</t>
  </si>
  <si>
    <t>"CENTRAL" d.o.o Vitez</t>
  </si>
  <si>
    <t>Nabavka radova na ograđivanju letilišta u MZ Brod II faza</t>
  </si>
  <si>
    <t xml:space="preserve"> "Agip" d.o.o. Brčko</t>
  </si>
  <si>
    <t>Nabavka kasko osiguranja za potrebe Kabineta gradonačelnika Brčko distrikta BiH</t>
  </si>
  <si>
    <t>Gradonačelnik</t>
  </si>
  <si>
    <t>"Brčko gas osiguranje" d.d. Brčko</t>
  </si>
  <si>
    <t>Nabavka kompjuterskih usluga (dorada software-a glavne knjige) za potrebe Direkcije za finansije Brčko distrikta BiH</t>
  </si>
  <si>
    <t>Direkcija</t>
  </si>
  <si>
    <t>"Torus" d.o.o. Sapna</t>
  </si>
  <si>
    <t>Nabavka radova za potrebe KUJI - 2 lota</t>
  </si>
  <si>
    <t>"Astra plan" d.o.o. Brčko</t>
  </si>
  <si>
    <t>Izgradnja zgrada i građevinski radovi – Saudiski razvojni fond</t>
  </si>
  <si>
    <t>Raseljena lica</t>
  </si>
  <si>
    <t>"Vinković" d.o.o. Oštra Luka, Orašje</t>
  </si>
  <si>
    <t>Lot 3-Nastavak sanacije i uređenje MZ i NK, MZ Dubrave</t>
  </si>
  <si>
    <t>Kancelarija za upravljanje javnom imovinom</t>
  </si>
  <si>
    <t>"Gradnja - cop" Brčko</t>
  </si>
  <si>
    <t>14.02.2020.</t>
  </si>
  <si>
    <t>Saraj inženjering, Sarajevo</t>
  </si>
  <si>
    <t>21.02.2020.</t>
  </si>
  <si>
    <t xml:space="preserve">“Izrada idejnih i glavnih projekata za izgradnju i rekonstrukciju puteva, ulica i pješačkih staza na području Brčko distrikta BiH” </t>
  </si>
  <si>
    <t>Član 8, aneks II dio b</t>
  </si>
  <si>
    <t>Konkurentski</t>
  </si>
  <si>
    <t>T</t>
  </si>
  <si>
    <t>K</t>
  </si>
</sst>
</file>

<file path=xl/styles.xml><?xml version="1.0" encoding="utf-8"?>
<styleSheet xmlns="http://schemas.openxmlformats.org/spreadsheetml/2006/main">
  <numFmts count="17">
    <numFmt numFmtId="5" formatCode="#,##0\ &quot;KM&quot;;\-#,##0\ &quot;KM&quot;"/>
    <numFmt numFmtId="6" formatCode="#,##0\ &quot;KM&quot;;[Red]\-#,##0\ &quot;KM&quot;"/>
    <numFmt numFmtId="7" formatCode="#,##0.00\ &quot;KM&quot;;\-#,##0.00\ &quot;KM&quot;"/>
    <numFmt numFmtId="8" formatCode="#,##0.00\ &quot;KM&quot;;[Red]\-#,##0.00\ &quot;KM&quot;"/>
    <numFmt numFmtId="42" formatCode="_-* #,##0\ &quot;KM&quot;_-;\-* #,##0\ &quot;KM&quot;_-;_-* &quot;-&quot;\ &quot;KM&quot;_-;_-@_-"/>
    <numFmt numFmtId="41" formatCode="_-* #,##0\ _K_M_-;\-* #,##0\ _K_M_-;_-* &quot;-&quot;\ _K_M_-;_-@_-"/>
    <numFmt numFmtId="44" formatCode="_-* #,##0.00\ &quot;KM&quot;_-;\-* #,##0.00\ &quot;KM&quot;_-;_-* &quot;-&quot;??\ &quot;KM&quot;_-;_-@_-"/>
    <numFmt numFmtId="43" formatCode="_-* #,##0.00\ _K_M_-;\-* #,##0.00\ _K_M_-;_-* &quot;-&quot;??\ _K_M_-;_-@_-"/>
    <numFmt numFmtId="164" formatCode="#,##0.00\ &quot;KM&quot;"/>
    <numFmt numFmtId="165" formatCode="[$-141A]d\.\ mmmm\ yyyy"/>
    <numFmt numFmtId="166" formatCode="_-* #,##0.00\ [$КМ-201A]_-;\-* #,##0.00\ [$КМ-201A]_-;_-* &quot;-&quot;??\ [$КМ-201A]_-;_-@_-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mmm/yyyy"/>
    <numFmt numFmtId="172" formatCode="dd/mm/yyyy;@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20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b/>
      <sz val="11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6.6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6.6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Times New Roman"/>
      <family val="1"/>
    </font>
    <font>
      <sz val="8"/>
      <name val="Tahoma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6.6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6.6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2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36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Alignment="1">
      <alignment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right"/>
    </xf>
    <xf numFmtId="0" fontId="5" fillId="0" borderId="10" xfId="0" applyFont="1" applyBorder="1" applyAlignment="1">
      <alignment horizontal="left" wrapText="1"/>
    </xf>
    <xf numFmtId="0" fontId="47" fillId="0" borderId="10" xfId="0" applyFont="1" applyBorder="1" applyAlignment="1">
      <alignment horizontal="left" wrapText="1"/>
    </xf>
    <xf numFmtId="0" fontId="5" fillId="0" borderId="10" xfId="0" applyFont="1" applyFill="1" applyBorder="1" applyAlignment="1">
      <alignment horizontal="left" wrapText="1"/>
    </xf>
    <xf numFmtId="14" fontId="5" fillId="0" borderId="10" xfId="0" applyNumberFormat="1" applyFont="1" applyFill="1" applyBorder="1" applyAlignment="1">
      <alignment horizontal="right"/>
    </xf>
    <xf numFmtId="0" fontId="6" fillId="0" borderId="10" xfId="0" applyFont="1" applyBorder="1" applyAlignment="1">
      <alignment horizontal="left" wrapText="1"/>
    </xf>
    <xf numFmtId="164" fontId="4" fillId="0" borderId="0" xfId="0" applyNumberFormat="1" applyFont="1" applyAlignment="1">
      <alignment/>
    </xf>
    <xf numFmtId="14" fontId="5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14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14" fontId="6" fillId="0" borderId="10" xfId="57" applyNumberFormat="1" applyFont="1" applyFill="1" applyBorder="1" applyAlignment="1">
      <alignment horizontal="center" vertical="center"/>
      <protection/>
    </xf>
    <xf numFmtId="0" fontId="48" fillId="0" borderId="10" xfId="0" applyFont="1" applyBorder="1" applyAlignment="1">
      <alignment horizontal="center" vertical="center" wrapText="1"/>
    </xf>
    <xf numFmtId="14" fontId="6" fillId="0" borderId="10" xfId="0" applyNumberFormat="1" applyFont="1" applyFill="1" applyBorder="1" applyAlignment="1">
      <alignment horizontal="center" vertical="center"/>
    </xf>
    <xf numFmtId="14" fontId="6" fillId="0" borderId="10" xfId="57" applyNumberFormat="1" applyFont="1" applyBorder="1" applyAlignment="1">
      <alignment horizontal="center" vertical="center"/>
      <protection/>
    </xf>
    <xf numFmtId="14" fontId="5" fillId="0" borderId="10" xfId="0" applyNumberFormat="1" applyFont="1" applyBorder="1" applyAlignment="1">
      <alignment horizontal="center" vertical="center"/>
    </xf>
    <xf numFmtId="164" fontId="49" fillId="0" borderId="10" xfId="0" applyNumberFormat="1" applyFont="1" applyBorder="1" applyAlignment="1">
      <alignment horizontal="right" wrapText="1"/>
    </xf>
    <xf numFmtId="164" fontId="4" fillId="0" borderId="0" xfId="0" applyNumberFormat="1" applyFont="1" applyAlignment="1">
      <alignment horizontal="right"/>
    </xf>
    <xf numFmtId="164" fontId="50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/>
    </xf>
    <xf numFmtId="164" fontId="8" fillId="0" borderId="10" xfId="0" applyNumberFormat="1" applyFont="1" applyFill="1" applyBorder="1" applyAlignment="1">
      <alignment horizontal="right" vertical="center"/>
    </xf>
    <xf numFmtId="164" fontId="8" fillId="0" borderId="10" xfId="0" applyNumberFormat="1" applyFont="1" applyBorder="1" applyAlignment="1">
      <alignment horizontal="right" vertical="center" wrapText="1"/>
    </xf>
    <xf numFmtId="164" fontId="7" fillId="0" borderId="10" xfId="0" applyNumberFormat="1" applyFont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center" vertical="center" wrapText="1"/>
    </xf>
    <xf numFmtId="0" fontId="3" fillId="33" borderId="10" xfId="0" applyFont="1" applyFill="1" applyBorder="1" applyAlignment="1">
      <alignment horizontal="center" wrapText="1"/>
    </xf>
    <xf numFmtId="164" fontId="3" fillId="33" borderId="10" xfId="0" applyNumberFormat="1" applyFont="1" applyFill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G83"/>
  <sheetViews>
    <sheetView zoomScalePageLayoutView="0" workbookViewId="0" topLeftCell="A1">
      <pane xSplit="6" ySplit="2" topLeftCell="G43" activePane="bottomRight" state="frozen"/>
      <selection pane="topLeft" activeCell="A1" sqref="A1"/>
      <selection pane="topRight" activeCell="G1" sqref="G1"/>
      <selection pane="bottomLeft" activeCell="A3" sqref="A3"/>
      <selection pane="bottomRight" activeCell="E45" sqref="E45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26" customWidth="1"/>
    <col min="6" max="6" width="15.28125" style="5" customWidth="1"/>
    <col min="7" max="7" width="27.28125" style="11" customWidth="1"/>
    <col min="8" max="16384" width="9.140625" style="1" customWidth="1"/>
  </cols>
  <sheetData>
    <row r="1" spans="1:6" ht="57" customHeight="1">
      <c r="A1" s="35" t="s">
        <v>34</v>
      </c>
      <c r="B1" s="35"/>
      <c r="C1" s="35"/>
      <c r="D1" s="35"/>
      <c r="E1" s="35"/>
      <c r="F1" s="35"/>
    </row>
    <row r="2" spans="1:6" ht="31.5" customHeight="1">
      <c r="A2" s="32" t="s">
        <v>0</v>
      </c>
      <c r="B2" s="32" t="s">
        <v>1</v>
      </c>
      <c r="C2" s="32" t="s">
        <v>2</v>
      </c>
      <c r="D2" s="33" t="s">
        <v>3</v>
      </c>
      <c r="E2" s="34" t="s">
        <v>4</v>
      </c>
      <c r="F2" s="32" t="s">
        <v>5</v>
      </c>
    </row>
    <row r="3" spans="1:6" ht="30">
      <c r="A3" s="14" t="s">
        <v>119</v>
      </c>
      <c r="B3" s="14" t="s">
        <v>84</v>
      </c>
      <c r="C3" s="14" t="s">
        <v>85</v>
      </c>
      <c r="D3" s="18" t="s">
        <v>86</v>
      </c>
      <c r="E3" s="28">
        <v>660</v>
      </c>
      <c r="F3" s="17">
        <v>43867</v>
      </c>
    </row>
    <row r="4" spans="1:6" ht="45">
      <c r="A4" s="14" t="s">
        <v>119</v>
      </c>
      <c r="B4" s="14" t="s">
        <v>87</v>
      </c>
      <c r="C4" s="14" t="s">
        <v>85</v>
      </c>
      <c r="D4" s="14" t="s">
        <v>88</v>
      </c>
      <c r="E4" s="28">
        <v>360</v>
      </c>
      <c r="F4" s="17">
        <v>43867</v>
      </c>
    </row>
    <row r="5" spans="1:6" ht="30">
      <c r="A5" s="14" t="s">
        <v>119</v>
      </c>
      <c r="B5" s="14" t="s">
        <v>76</v>
      </c>
      <c r="C5" s="14" t="s">
        <v>77</v>
      </c>
      <c r="D5" s="18" t="s">
        <v>78</v>
      </c>
      <c r="E5" s="28">
        <v>500</v>
      </c>
      <c r="F5" s="24">
        <v>43872</v>
      </c>
    </row>
    <row r="6" spans="1:6" ht="30">
      <c r="A6" s="14" t="s">
        <v>119</v>
      </c>
      <c r="B6" s="14" t="s">
        <v>79</v>
      </c>
      <c r="C6" s="14" t="s">
        <v>80</v>
      </c>
      <c r="D6" s="14" t="s">
        <v>81</v>
      </c>
      <c r="E6" s="28">
        <v>127</v>
      </c>
      <c r="F6" s="17">
        <v>43874</v>
      </c>
    </row>
    <row r="7" spans="1:6" ht="30">
      <c r="A7" s="14" t="s">
        <v>119</v>
      </c>
      <c r="B7" s="14" t="s">
        <v>82</v>
      </c>
      <c r="C7" s="14" t="s">
        <v>80</v>
      </c>
      <c r="D7" s="14" t="s">
        <v>83</v>
      </c>
      <c r="E7" s="28">
        <v>452</v>
      </c>
      <c r="F7" s="17">
        <v>43872</v>
      </c>
    </row>
    <row r="8" spans="1:6" ht="30">
      <c r="A8" s="14" t="s">
        <v>119</v>
      </c>
      <c r="B8" s="14" t="s">
        <v>89</v>
      </c>
      <c r="C8" s="14" t="s">
        <v>80</v>
      </c>
      <c r="D8" s="14" t="s">
        <v>90</v>
      </c>
      <c r="E8" s="28">
        <v>1295</v>
      </c>
      <c r="F8" s="17">
        <v>43865</v>
      </c>
    </row>
    <row r="9" spans="1:6" ht="45">
      <c r="A9" s="14" t="s">
        <v>119</v>
      </c>
      <c r="B9" s="14" t="s">
        <v>74</v>
      </c>
      <c r="C9" s="14" t="s">
        <v>59</v>
      </c>
      <c r="D9" s="14" t="s">
        <v>75</v>
      </c>
      <c r="E9" s="28">
        <v>1000</v>
      </c>
      <c r="F9" s="17">
        <v>43881</v>
      </c>
    </row>
    <row r="10" spans="1:6" ht="45">
      <c r="A10" s="14" t="s">
        <v>119</v>
      </c>
      <c r="B10" s="14" t="s">
        <v>91</v>
      </c>
      <c r="C10" s="14" t="s">
        <v>92</v>
      </c>
      <c r="D10" s="18" t="s">
        <v>93</v>
      </c>
      <c r="E10" s="28">
        <v>15000</v>
      </c>
      <c r="F10" s="17">
        <v>43887</v>
      </c>
    </row>
    <row r="11" spans="1:6" ht="60">
      <c r="A11" s="14" t="s">
        <v>119</v>
      </c>
      <c r="B11" s="14" t="s">
        <v>94</v>
      </c>
      <c r="C11" s="14" t="s">
        <v>95</v>
      </c>
      <c r="D11" s="14" t="s">
        <v>96</v>
      </c>
      <c r="E11" s="28">
        <v>200</v>
      </c>
      <c r="F11" s="24">
        <v>43889</v>
      </c>
    </row>
    <row r="12" spans="1:6" ht="30">
      <c r="A12" s="14" t="s">
        <v>119</v>
      </c>
      <c r="B12" s="14" t="s">
        <v>66</v>
      </c>
      <c r="C12" s="14" t="s">
        <v>67</v>
      </c>
      <c r="D12" s="14" t="s">
        <v>68</v>
      </c>
      <c r="E12" s="28">
        <v>624.02</v>
      </c>
      <c r="F12" s="17">
        <v>43871</v>
      </c>
    </row>
    <row r="13" spans="1:6" ht="30">
      <c r="A13" s="14" t="s">
        <v>119</v>
      </c>
      <c r="B13" s="14" t="s">
        <v>69</v>
      </c>
      <c r="C13" s="14" t="s">
        <v>67</v>
      </c>
      <c r="D13" s="18" t="s">
        <v>63</v>
      </c>
      <c r="E13" s="28">
        <v>282.9</v>
      </c>
      <c r="F13" s="17">
        <v>43872</v>
      </c>
    </row>
    <row r="14" spans="1:6" ht="30">
      <c r="A14" s="14" t="s">
        <v>119</v>
      </c>
      <c r="B14" s="14" t="s">
        <v>70</v>
      </c>
      <c r="C14" s="14" t="s">
        <v>67</v>
      </c>
      <c r="D14" s="14" t="s">
        <v>65</v>
      </c>
      <c r="E14" s="28">
        <v>380</v>
      </c>
      <c r="F14" s="17">
        <v>43867</v>
      </c>
    </row>
    <row r="15" spans="1:6" ht="30">
      <c r="A15" s="14" t="s">
        <v>119</v>
      </c>
      <c r="B15" s="14" t="s">
        <v>71</v>
      </c>
      <c r="C15" s="18" t="s">
        <v>67</v>
      </c>
      <c r="D15" s="14" t="s">
        <v>72</v>
      </c>
      <c r="E15" s="28">
        <v>280</v>
      </c>
      <c r="F15" s="17">
        <v>43878</v>
      </c>
    </row>
    <row r="16" spans="1:6" ht="30">
      <c r="A16" s="14" t="s">
        <v>119</v>
      </c>
      <c r="B16" s="14" t="s">
        <v>73</v>
      </c>
      <c r="C16" s="14" t="s">
        <v>67</v>
      </c>
      <c r="D16" s="14" t="s">
        <v>68</v>
      </c>
      <c r="E16" s="28">
        <v>330</v>
      </c>
      <c r="F16" s="24">
        <v>43871</v>
      </c>
    </row>
    <row r="17" spans="1:6" ht="30">
      <c r="A17" s="14" t="s">
        <v>119</v>
      </c>
      <c r="B17" s="14" t="s">
        <v>97</v>
      </c>
      <c r="C17" s="14" t="s">
        <v>67</v>
      </c>
      <c r="D17" s="14" t="s">
        <v>98</v>
      </c>
      <c r="E17" s="28">
        <v>289.8</v>
      </c>
      <c r="F17" s="24">
        <v>43889</v>
      </c>
    </row>
    <row r="18" spans="1:6" ht="30">
      <c r="A18" s="14" t="s">
        <v>119</v>
      </c>
      <c r="B18" s="14" t="s">
        <v>61</v>
      </c>
      <c r="C18" s="14" t="s">
        <v>62</v>
      </c>
      <c r="D18" s="18" t="s">
        <v>63</v>
      </c>
      <c r="E18" s="31">
        <v>282.9</v>
      </c>
      <c r="F18" s="12">
        <v>43881</v>
      </c>
    </row>
    <row r="19" spans="1:7" ht="30">
      <c r="A19" s="14" t="s">
        <v>119</v>
      </c>
      <c r="B19" s="14" t="s">
        <v>64</v>
      </c>
      <c r="C19" s="18" t="s">
        <v>62</v>
      </c>
      <c r="D19" s="14" t="s">
        <v>65</v>
      </c>
      <c r="E19" s="28">
        <v>380</v>
      </c>
      <c r="F19" s="17">
        <v>43881</v>
      </c>
      <c r="G19" s="11">
        <f>SUM(E3:E19)</f>
        <v>22443.620000000003</v>
      </c>
    </row>
    <row r="20" spans="1:6" ht="30">
      <c r="A20" s="18" t="s">
        <v>120</v>
      </c>
      <c r="B20" s="14" t="s">
        <v>38</v>
      </c>
      <c r="C20" s="16" t="s">
        <v>102</v>
      </c>
      <c r="D20" s="19" t="s">
        <v>39</v>
      </c>
      <c r="E20" s="28">
        <v>4928.04</v>
      </c>
      <c r="F20" s="17" t="s">
        <v>40</v>
      </c>
    </row>
    <row r="21" spans="1:6" ht="30">
      <c r="A21" s="18" t="s">
        <v>120</v>
      </c>
      <c r="B21" s="18" t="s">
        <v>49</v>
      </c>
      <c r="C21" s="16" t="s">
        <v>102</v>
      </c>
      <c r="D21" s="16" t="s">
        <v>50</v>
      </c>
      <c r="E21" s="29">
        <v>5433</v>
      </c>
      <c r="F21" s="22" t="s">
        <v>51</v>
      </c>
    </row>
    <row r="22" spans="1:6" ht="45">
      <c r="A22" s="18" t="s">
        <v>120</v>
      </c>
      <c r="B22" s="14" t="s">
        <v>55</v>
      </c>
      <c r="C22" s="16" t="s">
        <v>7</v>
      </c>
      <c r="D22" s="13" t="s">
        <v>56</v>
      </c>
      <c r="E22" s="30">
        <v>8424</v>
      </c>
      <c r="F22" s="23" t="s">
        <v>57</v>
      </c>
    </row>
    <row r="23" spans="1:6" ht="30">
      <c r="A23" s="18" t="s">
        <v>120</v>
      </c>
      <c r="B23" s="14" t="s">
        <v>52</v>
      </c>
      <c r="C23" s="16" t="s">
        <v>8</v>
      </c>
      <c r="D23" s="16" t="s">
        <v>53</v>
      </c>
      <c r="E23" s="30">
        <v>16548</v>
      </c>
      <c r="F23" s="22" t="s">
        <v>54</v>
      </c>
    </row>
    <row r="24" spans="1:6" ht="30">
      <c r="A24" s="18" t="s">
        <v>120</v>
      </c>
      <c r="B24" s="18" t="s">
        <v>44</v>
      </c>
      <c r="C24" s="14" t="s">
        <v>59</v>
      </c>
      <c r="D24" s="16" t="s">
        <v>45</v>
      </c>
      <c r="E24" s="28">
        <v>4914</v>
      </c>
      <c r="F24" s="20" t="s">
        <v>46</v>
      </c>
    </row>
    <row r="25" spans="1:6" ht="30">
      <c r="A25" s="18" t="s">
        <v>120</v>
      </c>
      <c r="B25" s="14" t="s">
        <v>58</v>
      </c>
      <c r="C25" s="14" t="s">
        <v>59</v>
      </c>
      <c r="D25" s="18" t="s">
        <v>60</v>
      </c>
      <c r="E25" s="31">
        <v>12307</v>
      </c>
      <c r="F25" s="12">
        <v>43879</v>
      </c>
    </row>
    <row r="26" spans="1:6" ht="30">
      <c r="A26" s="18" t="s">
        <v>120</v>
      </c>
      <c r="B26" s="14" t="s">
        <v>41</v>
      </c>
      <c r="C26" s="14" t="s">
        <v>67</v>
      </c>
      <c r="D26" s="16" t="s">
        <v>42</v>
      </c>
      <c r="E26" s="28">
        <v>17547.43</v>
      </c>
      <c r="F26" s="17" t="s">
        <v>43</v>
      </c>
    </row>
    <row r="27" spans="1:7" ht="30">
      <c r="A27" s="18" t="s">
        <v>120</v>
      </c>
      <c r="B27" s="21" t="s">
        <v>47</v>
      </c>
      <c r="C27" s="14" t="s">
        <v>67</v>
      </c>
      <c r="D27" s="16" t="s">
        <v>48</v>
      </c>
      <c r="E27" s="28">
        <v>44460</v>
      </c>
      <c r="F27" s="20" t="s">
        <v>46</v>
      </c>
      <c r="G27" s="11">
        <f>SUM(E20:E27)</f>
        <v>114561.47</v>
      </c>
    </row>
    <row r="28" spans="1:6" ht="30">
      <c r="A28" s="14" t="s">
        <v>6</v>
      </c>
      <c r="B28" s="16" t="s">
        <v>101</v>
      </c>
      <c r="C28" s="16" t="s">
        <v>102</v>
      </c>
      <c r="D28" s="18" t="s">
        <v>103</v>
      </c>
      <c r="E28" s="28">
        <v>4572.05</v>
      </c>
      <c r="F28" s="17">
        <v>43514</v>
      </c>
    </row>
    <row r="29" spans="1:6" ht="15.75">
      <c r="A29" s="14" t="s">
        <v>6</v>
      </c>
      <c r="B29" s="15" t="s">
        <v>18</v>
      </c>
      <c r="C29" s="16" t="s">
        <v>7</v>
      </c>
      <c r="D29" s="13" t="s">
        <v>19</v>
      </c>
      <c r="E29" s="27">
        <v>34491.6</v>
      </c>
      <c r="F29" s="17">
        <v>43871</v>
      </c>
    </row>
    <row r="30" spans="1:6" ht="15.75">
      <c r="A30" s="14" t="s">
        <v>6</v>
      </c>
      <c r="B30" s="15" t="s">
        <v>20</v>
      </c>
      <c r="C30" s="16" t="s">
        <v>8</v>
      </c>
      <c r="D30" s="13" t="s">
        <v>21</v>
      </c>
      <c r="E30" s="27">
        <v>282867.33</v>
      </c>
      <c r="F30" s="17">
        <v>43871</v>
      </c>
    </row>
    <row r="31" spans="1:6" ht="30">
      <c r="A31" s="14" t="s">
        <v>6</v>
      </c>
      <c r="B31" s="16" t="s">
        <v>99</v>
      </c>
      <c r="C31" s="16" t="s">
        <v>8</v>
      </c>
      <c r="D31" s="18" t="s">
        <v>100</v>
      </c>
      <c r="E31" s="28">
        <v>9126</v>
      </c>
      <c r="F31" s="17">
        <v>43844</v>
      </c>
    </row>
    <row r="32" spans="1:6" ht="45">
      <c r="A32" s="14" t="s">
        <v>6</v>
      </c>
      <c r="B32" s="13" t="s">
        <v>118</v>
      </c>
      <c r="C32" s="13" t="s">
        <v>8</v>
      </c>
      <c r="D32" s="13" t="s">
        <v>116</v>
      </c>
      <c r="E32" s="30">
        <v>93600</v>
      </c>
      <c r="F32" s="17" t="s">
        <v>117</v>
      </c>
    </row>
    <row r="33" spans="1:6" ht="45">
      <c r="A33" s="14" t="s">
        <v>6</v>
      </c>
      <c r="B33" s="15" t="s">
        <v>16</v>
      </c>
      <c r="C33" s="13" t="s">
        <v>113</v>
      </c>
      <c r="D33" s="13" t="s">
        <v>17</v>
      </c>
      <c r="E33" s="27">
        <v>150918.3</v>
      </c>
      <c r="F33" s="17">
        <v>43871</v>
      </c>
    </row>
    <row r="34" spans="1:6" ht="45">
      <c r="A34" s="14" t="s">
        <v>6</v>
      </c>
      <c r="B34" s="15" t="s">
        <v>25</v>
      </c>
      <c r="C34" s="13" t="s">
        <v>113</v>
      </c>
      <c r="D34" s="13" t="s">
        <v>9</v>
      </c>
      <c r="E34" s="27">
        <v>29425.5</v>
      </c>
      <c r="F34" s="17">
        <v>43887</v>
      </c>
    </row>
    <row r="35" spans="1:6" ht="45">
      <c r="A35" s="14" t="s">
        <v>6</v>
      </c>
      <c r="B35" s="15" t="s">
        <v>26</v>
      </c>
      <c r="C35" s="13" t="s">
        <v>113</v>
      </c>
      <c r="D35" s="13" t="s">
        <v>27</v>
      </c>
      <c r="E35" s="27">
        <v>1969.5</v>
      </c>
      <c r="F35" s="17">
        <v>43887</v>
      </c>
    </row>
    <row r="36" spans="1:6" ht="45">
      <c r="A36" s="14" t="s">
        <v>6</v>
      </c>
      <c r="B36" s="15" t="s">
        <v>28</v>
      </c>
      <c r="C36" s="13" t="s">
        <v>113</v>
      </c>
      <c r="D36" s="13" t="s">
        <v>29</v>
      </c>
      <c r="E36" s="27">
        <v>53339.39</v>
      </c>
      <c r="F36" s="17">
        <v>43887</v>
      </c>
    </row>
    <row r="37" spans="1:6" ht="45">
      <c r="A37" s="14" t="s">
        <v>6</v>
      </c>
      <c r="B37" s="15" t="s">
        <v>31</v>
      </c>
      <c r="C37" s="13" t="s">
        <v>113</v>
      </c>
      <c r="D37" s="13" t="s">
        <v>30</v>
      </c>
      <c r="E37" s="27">
        <v>103779</v>
      </c>
      <c r="F37" s="17">
        <v>43887</v>
      </c>
    </row>
    <row r="38" spans="1:6" ht="45">
      <c r="A38" s="14" t="s">
        <v>6</v>
      </c>
      <c r="B38" s="15" t="s">
        <v>32</v>
      </c>
      <c r="C38" s="13" t="s">
        <v>113</v>
      </c>
      <c r="D38" s="13" t="s">
        <v>33</v>
      </c>
      <c r="E38" s="27">
        <v>55925.02</v>
      </c>
      <c r="F38" s="17">
        <v>43887</v>
      </c>
    </row>
    <row r="39" spans="1:6" ht="45">
      <c r="A39" s="14" t="s">
        <v>6</v>
      </c>
      <c r="B39" s="13" t="s">
        <v>112</v>
      </c>
      <c r="C39" s="13" t="s">
        <v>113</v>
      </c>
      <c r="D39" s="13" t="s">
        <v>114</v>
      </c>
      <c r="E39" s="30">
        <v>10593.18</v>
      </c>
      <c r="F39" s="17" t="s">
        <v>115</v>
      </c>
    </row>
    <row r="40" spans="1:6" ht="45">
      <c r="A40" s="14" t="s">
        <v>6</v>
      </c>
      <c r="B40" s="16" t="s">
        <v>107</v>
      </c>
      <c r="C40" s="13" t="s">
        <v>113</v>
      </c>
      <c r="D40" s="18" t="s">
        <v>108</v>
      </c>
      <c r="E40" s="28">
        <v>9507.42</v>
      </c>
      <c r="F40" s="17">
        <v>43885</v>
      </c>
    </row>
    <row r="41" spans="1:6" ht="30">
      <c r="A41" s="14" t="s">
        <v>6</v>
      </c>
      <c r="B41" s="15" t="s">
        <v>13</v>
      </c>
      <c r="C41" s="16" t="s">
        <v>14</v>
      </c>
      <c r="D41" s="13" t="s">
        <v>15</v>
      </c>
      <c r="E41" s="27">
        <v>6956.64</v>
      </c>
      <c r="F41" s="17">
        <v>43871</v>
      </c>
    </row>
    <row r="42" spans="1:6" ht="30">
      <c r="A42" s="14" t="s">
        <v>6</v>
      </c>
      <c r="B42" s="15" t="s">
        <v>10</v>
      </c>
      <c r="C42" s="16" t="s">
        <v>11</v>
      </c>
      <c r="D42" s="13" t="s">
        <v>12</v>
      </c>
      <c r="E42" s="27">
        <v>18860.4</v>
      </c>
      <c r="F42" s="17">
        <v>43867</v>
      </c>
    </row>
    <row r="43" spans="1:6" ht="30">
      <c r="A43" s="14" t="s">
        <v>6</v>
      </c>
      <c r="B43" s="16" t="s">
        <v>109</v>
      </c>
      <c r="C43" s="16" t="s">
        <v>110</v>
      </c>
      <c r="D43" s="18" t="s">
        <v>111</v>
      </c>
      <c r="E43" s="28">
        <v>110422.92</v>
      </c>
      <c r="F43" s="17">
        <v>43872</v>
      </c>
    </row>
    <row r="44" spans="1:7" ht="60">
      <c r="A44" s="14" t="s">
        <v>35</v>
      </c>
      <c r="B44" s="14" t="s">
        <v>36</v>
      </c>
      <c r="C44" s="16" t="s">
        <v>110</v>
      </c>
      <c r="D44" s="18" t="s">
        <v>37</v>
      </c>
      <c r="E44" s="28">
        <v>6400</v>
      </c>
      <c r="F44" s="17">
        <v>43887</v>
      </c>
      <c r="G44" s="11">
        <f>SUM(E28:E44)</f>
        <v>982754.2500000002</v>
      </c>
    </row>
    <row r="45" spans="1:6" ht="45">
      <c r="A45" s="14" t="s">
        <v>22</v>
      </c>
      <c r="B45" s="16" t="s">
        <v>104</v>
      </c>
      <c r="C45" s="16" t="s">
        <v>105</v>
      </c>
      <c r="D45" s="18" t="s">
        <v>106</v>
      </c>
      <c r="E45" s="28">
        <v>34515</v>
      </c>
      <c r="F45" s="17">
        <v>43874</v>
      </c>
    </row>
    <row r="46" spans="1:7" ht="15.75">
      <c r="A46" s="14" t="s">
        <v>6</v>
      </c>
      <c r="B46" s="15" t="s">
        <v>23</v>
      </c>
      <c r="C46" s="16" t="s">
        <v>7</v>
      </c>
      <c r="D46" s="13" t="s">
        <v>24</v>
      </c>
      <c r="E46" s="27">
        <v>65649.87</v>
      </c>
      <c r="F46" s="17">
        <v>43880</v>
      </c>
      <c r="G46" s="11">
        <f>SUM(E45:E46)</f>
        <v>100164.87</v>
      </c>
    </row>
    <row r="47" spans="1:6" ht="15.75">
      <c r="A47" s="6"/>
      <c r="B47" s="7"/>
      <c r="C47" s="8"/>
      <c r="D47" s="10"/>
      <c r="E47" s="25"/>
      <c r="F47" s="9"/>
    </row>
    <row r="48" spans="1:7" ht="15.75">
      <c r="A48" s="6"/>
      <c r="B48" s="7"/>
      <c r="C48" s="8"/>
      <c r="D48" s="10"/>
      <c r="E48" s="25">
        <f>SUM(E3:E47)</f>
        <v>1219924.2100000004</v>
      </c>
      <c r="F48" s="25"/>
      <c r="G48" s="25">
        <f>SUM(G3:G47)</f>
        <v>1219924.2100000004</v>
      </c>
    </row>
    <row r="49" spans="1:6" ht="15.75">
      <c r="A49" s="6"/>
      <c r="B49" s="7"/>
      <c r="C49" s="8"/>
      <c r="D49" s="10"/>
      <c r="E49" s="25"/>
      <c r="F49" s="9"/>
    </row>
    <row r="50" spans="1:6" ht="15.75">
      <c r="A50" s="6"/>
      <c r="B50" s="7"/>
      <c r="C50" s="8"/>
      <c r="D50" s="10"/>
      <c r="E50" s="25"/>
      <c r="F50" s="9"/>
    </row>
    <row r="51" spans="1:6" ht="15.75">
      <c r="A51" s="6"/>
      <c r="B51" s="7"/>
      <c r="C51" s="8"/>
      <c r="D51" s="10"/>
      <c r="E51" s="25"/>
      <c r="F51" s="9"/>
    </row>
    <row r="52" spans="1:6" ht="15.75">
      <c r="A52" s="6"/>
      <c r="B52" s="7"/>
      <c r="C52" s="8"/>
      <c r="D52" s="10"/>
      <c r="E52" s="25"/>
      <c r="F52" s="9"/>
    </row>
    <row r="53" spans="1:6" ht="15.75">
      <c r="A53" s="6"/>
      <c r="B53" s="7"/>
      <c r="C53" s="8"/>
      <c r="D53" s="10"/>
      <c r="E53" s="25"/>
      <c r="F53" s="9"/>
    </row>
    <row r="54" spans="1:6" ht="15.75">
      <c r="A54" s="6"/>
      <c r="B54" s="7"/>
      <c r="C54" s="8"/>
      <c r="D54" s="10"/>
      <c r="E54" s="25"/>
      <c r="F54" s="9"/>
    </row>
    <row r="55" spans="1:6" ht="15.75">
      <c r="A55" s="6"/>
      <c r="B55" s="7"/>
      <c r="C55" s="8"/>
      <c r="D55" s="10"/>
      <c r="E55" s="25"/>
      <c r="F55" s="9"/>
    </row>
    <row r="56" spans="1:6" ht="15.75">
      <c r="A56" s="6"/>
      <c r="B56" s="7"/>
      <c r="C56" s="8"/>
      <c r="D56" s="10"/>
      <c r="E56" s="25"/>
      <c r="F56" s="9"/>
    </row>
    <row r="57" spans="1:6" ht="15.75">
      <c r="A57" s="6"/>
      <c r="B57" s="7"/>
      <c r="C57" s="8"/>
      <c r="D57" s="10"/>
      <c r="E57" s="25"/>
      <c r="F57" s="9"/>
    </row>
    <row r="58" spans="1:6" ht="15.75">
      <c r="A58" s="6"/>
      <c r="B58" s="7"/>
      <c r="C58" s="8"/>
      <c r="D58" s="10"/>
      <c r="E58" s="25"/>
      <c r="F58" s="9"/>
    </row>
    <row r="59" spans="1:6" ht="15.75">
      <c r="A59" s="6"/>
      <c r="B59" s="7"/>
      <c r="C59" s="8"/>
      <c r="D59" s="10"/>
      <c r="E59" s="25"/>
      <c r="F59" s="9"/>
    </row>
    <row r="60" spans="1:6" ht="15.75">
      <c r="A60" s="6"/>
      <c r="B60" s="7"/>
      <c r="C60" s="8"/>
      <c r="D60" s="10"/>
      <c r="E60" s="25"/>
      <c r="F60" s="9"/>
    </row>
    <row r="61" spans="1:6" ht="15.75">
      <c r="A61" s="6"/>
      <c r="B61" s="7"/>
      <c r="C61" s="8"/>
      <c r="D61" s="10"/>
      <c r="E61" s="25"/>
      <c r="F61" s="9"/>
    </row>
    <row r="62" spans="1:6" ht="15.75">
      <c r="A62" s="6"/>
      <c r="B62" s="7"/>
      <c r="C62" s="8"/>
      <c r="D62" s="10"/>
      <c r="E62" s="25"/>
      <c r="F62" s="9"/>
    </row>
    <row r="63" spans="1:6" ht="15.75">
      <c r="A63" s="6"/>
      <c r="B63" s="7"/>
      <c r="C63" s="8"/>
      <c r="D63" s="10"/>
      <c r="E63" s="25"/>
      <c r="F63" s="9"/>
    </row>
    <row r="64" spans="1:6" ht="15.75">
      <c r="A64" s="6"/>
      <c r="B64" s="7"/>
      <c r="C64" s="8"/>
      <c r="D64" s="10"/>
      <c r="E64" s="25"/>
      <c r="F64" s="9"/>
    </row>
    <row r="65" spans="1:6" ht="15.75">
      <c r="A65" s="6"/>
      <c r="B65" s="7"/>
      <c r="C65" s="8"/>
      <c r="D65" s="10"/>
      <c r="E65" s="25"/>
      <c r="F65" s="9"/>
    </row>
    <row r="66" spans="1:6" ht="15.75">
      <c r="A66" s="6"/>
      <c r="B66" s="7"/>
      <c r="C66" s="8"/>
      <c r="D66" s="10"/>
      <c r="E66" s="25"/>
      <c r="F66" s="9"/>
    </row>
    <row r="67" spans="1:6" ht="15.75">
      <c r="A67" s="6"/>
      <c r="B67" s="7"/>
      <c r="C67" s="8"/>
      <c r="D67" s="10"/>
      <c r="E67" s="25"/>
      <c r="F67" s="9"/>
    </row>
    <row r="68" spans="1:6" ht="15.75">
      <c r="A68" s="6"/>
      <c r="B68" s="7"/>
      <c r="C68" s="8"/>
      <c r="D68" s="10"/>
      <c r="E68" s="25"/>
      <c r="F68" s="9"/>
    </row>
    <row r="69" spans="1:6" ht="15.75">
      <c r="A69" s="6"/>
      <c r="B69" s="7"/>
      <c r="C69" s="8"/>
      <c r="D69" s="10"/>
      <c r="E69" s="25"/>
      <c r="F69" s="9"/>
    </row>
    <row r="70" spans="1:6" ht="15.75">
      <c r="A70" s="6"/>
      <c r="B70" s="7"/>
      <c r="C70" s="8"/>
      <c r="D70" s="10"/>
      <c r="E70" s="25"/>
      <c r="F70" s="9"/>
    </row>
    <row r="71" spans="1:6" ht="15.75">
      <c r="A71" s="6"/>
      <c r="B71" s="7"/>
      <c r="C71" s="8"/>
      <c r="D71" s="10"/>
      <c r="E71" s="25"/>
      <c r="F71" s="9"/>
    </row>
    <row r="72" spans="1:6" ht="15.75">
      <c r="A72" s="6"/>
      <c r="B72" s="7"/>
      <c r="C72" s="8"/>
      <c r="D72" s="10"/>
      <c r="E72" s="25"/>
      <c r="F72" s="9"/>
    </row>
    <row r="73" spans="1:6" ht="15.75">
      <c r="A73" s="6"/>
      <c r="B73" s="7"/>
      <c r="C73" s="8"/>
      <c r="D73" s="10"/>
      <c r="E73" s="25"/>
      <c r="F73" s="9"/>
    </row>
    <row r="74" spans="1:6" ht="15.75">
      <c r="A74" s="6"/>
      <c r="B74" s="7"/>
      <c r="C74" s="8"/>
      <c r="D74" s="10"/>
      <c r="E74" s="25"/>
      <c r="F74" s="9"/>
    </row>
    <row r="75" spans="1:6" ht="15.75">
      <c r="A75" s="6"/>
      <c r="B75" s="7"/>
      <c r="C75" s="8"/>
      <c r="D75" s="10"/>
      <c r="E75" s="25"/>
      <c r="F75" s="9"/>
    </row>
    <row r="76" spans="1:6" ht="15.75">
      <c r="A76" s="6"/>
      <c r="B76" s="7"/>
      <c r="C76" s="8"/>
      <c r="D76" s="10"/>
      <c r="E76" s="25"/>
      <c r="F76" s="9"/>
    </row>
    <row r="77" spans="1:6" ht="15.75">
      <c r="A77" s="6"/>
      <c r="B77" s="7"/>
      <c r="C77" s="8"/>
      <c r="D77" s="10"/>
      <c r="E77" s="25"/>
      <c r="F77" s="9"/>
    </row>
    <row r="78" spans="1:6" ht="15.75">
      <c r="A78" s="6"/>
      <c r="B78" s="7"/>
      <c r="C78" s="8"/>
      <c r="D78" s="10"/>
      <c r="E78" s="25"/>
      <c r="F78" s="9"/>
    </row>
    <row r="79" spans="1:6" ht="15.75">
      <c r="A79" s="6"/>
      <c r="B79" s="7"/>
      <c r="C79" s="8"/>
      <c r="D79" s="10"/>
      <c r="E79" s="25"/>
      <c r="F79" s="9"/>
    </row>
    <row r="80" spans="1:6" ht="15.75">
      <c r="A80" s="6"/>
      <c r="B80" s="7"/>
      <c r="C80" s="8"/>
      <c r="D80" s="10"/>
      <c r="E80" s="25"/>
      <c r="F80" s="9"/>
    </row>
    <row r="81" spans="1:6" ht="15.75">
      <c r="A81" s="6"/>
      <c r="B81" s="7"/>
      <c r="C81" s="8"/>
      <c r="D81" s="10"/>
      <c r="E81" s="25"/>
      <c r="F81" s="9"/>
    </row>
    <row r="82" spans="1:6" ht="15.75">
      <c r="A82" s="6"/>
      <c r="B82" s="7"/>
      <c r="C82" s="8"/>
      <c r="D82" s="10"/>
      <c r="E82" s="25"/>
      <c r="F82" s="9"/>
    </row>
    <row r="83" spans="1:6" ht="31.5" customHeight="1">
      <c r="A83" s="6"/>
      <c r="B83" s="7"/>
      <c r="C83" s="8"/>
      <c r="D83" s="10"/>
      <c r="E83" s="25"/>
      <c r="F83" s="9"/>
    </row>
  </sheetData>
  <sheetProtection/>
  <autoFilter ref="A2:F46">
    <sortState ref="A3:F83">
      <sortCondition sortBy="value" ref="A3:A83"/>
    </sortState>
  </autoFilter>
  <mergeCells count="1">
    <mergeCell ref="A1:F1"/>
  </mergeCells>
  <printOptions/>
  <pageMargins left="0.7086614173228347" right="0.7086614173228347" top="0.2755905511811024" bottom="0.2755905511811024" header="0.2362204724409449" footer="0.31496062992125984"/>
  <pageSetup horizontalDpi="600" verticalDpi="600" orientation="portrait" paperSize="9" scale="5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83"/>
  <sheetViews>
    <sheetView tabSelected="1" zoomScalePageLayoutView="0" workbookViewId="0" topLeftCell="A1">
      <selection activeCell="G5" sqref="G5"/>
    </sheetView>
  </sheetViews>
  <sheetFormatPr defaultColWidth="9.140625" defaultRowHeight="15"/>
  <cols>
    <col min="1" max="1" width="21.140625" style="2" customWidth="1"/>
    <col min="2" max="2" width="47.28125" style="2" customWidth="1"/>
    <col min="3" max="3" width="18.00390625" style="3" customWidth="1"/>
    <col min="4" max="4" width="28.421875" style="4" customWidth="1"/>
    <col min="5" max="5" width="18.28125" style="26" customWidth="1"/>
    <col min="6" max="6" width="15.28125" style="5" customWidth="1"/>
    <col min="7" max="7" width="27.28125" style="11" customWidth="1"/>
    <col min="8" max="16384" width="9.140625" style="1" customWidth="1"/>
  </cols>
  <sheetData>
    <row r="1" spans="1:6" ht="57" customHeight="1">
      <c r="A1" s="35" t="s">
        <v>34</v>
      </c>
      <c r="B1" s="35"/>
      <c r="C1" s="35"/>
      <c r="D1" s="35"/>
      <c r="E1" s="35"/>
      <c r="F1" s="35"/>
    </row>
    <row r="2" spans="1:6" ht="31.5" customHeight="1">
      <c r="A2" s="32" t="s">
        <v>0</v>
      </c>
      <c r="B2" s="32" t="s">
        <v>1</v>
      </c>
      <c r="C2" s="32" t="s">
        <v>2</v>
      </c>
      <c r="D2" s="33" t="s">
        <v>3</v>
      </c>
      <c r="E2" s="34" t="s">
        <v>4</v>
      </c>
      <c r="F2" s="32" t="s">
        <v>5</v>
      </c>
    </row>
    <row r="3" spans="1:8" ht="45">
      <c r="A3" s="14" t="s">
        <v>22</v>
      </c>
      <c r="B3" s="16" t="s">
        <v>104</v>
      </c>
      <c r="C3" s="16" t="s">
        <v>105</v>
      </c>
      <c r="D3" s="18" t="s">
        <v>106</v>
      </c>
      <c r="E3" s="28">
        <v>34515</v>
      </c>
      <c r="F3" s="17">
        <v>43874</v>
      </c>
      <c r="G3" s="11">
        <f>E3</f>
        <v>34515</v>
      </c>
      <c r="H3" s="1" t="s">
        <v>121</v>
      </c>
    </row>
    <row r="4" spans="1:8" ht="30">
      <c r="A4" s="18" t="s">
        <v>120</v>
      </c>
      <c r="B4" s="14" t="s">
        <v>38</v>
      </c>
      <c r="C4" s="16" t="s">
        <v>102</v>
      </c>
      <c r="D4" s="19" t="s">
        <v>39</v>
      </c>
      <c r="E4" s="28">
        <v>4928.04</v>
      </c>
      <c r="F4" s="17" t="s">
        <v>40</v>
      </c>
      <c r="H4" s="1" t="s">
        <v>121</v>
      </c>
    </row>
    <row r="5" spans="1:8" ht="30">
      <c r="A5" s="18" t="s">
        <v>120</v>
      </c>
      <c r="B5" s="18" t="s">
        <v>49</v>
      </c>
      <c r="C5" s="16" t="s">
        <v>102</v>
      </c>
      <c r="D5" s="16" t="s">
        <v>50</v>
      </c>
      <c r="E5" s="29">
        <v>5433</v>
      </c>
      <c r="F5" s="22" t="s">
        <v>51</v>
      </c>
      <c r="H5" s="1" t="s">
        <v>121</v>
      </c>
    </row>
    <row r="6" spans="1:8" ht="30">
      <c r="A6" s="14" t="s">
        <v>6</v>
      </c>
      <c r="B6" s="16" t="s">
        <v>101</v>
      </c>
      <c r="C6" s="16" t="s">
        <v>102</v>
      </c>
      <c r="D6" s="18" t="s">
        <v>103</v>
      </c>
      <c r="E6" s="28">
        <v>4572.05</v>
      </c>
      <c r="F6" s="17">
        <v>43514</v>
      </c>
      <c r="G6" s="11">
        <f>SUM(E4:E6)</f>
        <v>14933.09</v>
      </c>
      <c r="H6" s="1" t="s">
        <v>121</v>
      </c>
    </row>
    <row r="7" spans="1:8" ht="45">
      <c r="A7" s="18" t="s">
        <v>120</v>
      </c>
      <c r="B7" s="14" t="s">
        <v>55</v>
      </c>
      <c r="C7" s="16" t="s">
        <v>7</v>
      </c>
      <c r="D7" s="13" t="s">
        <v>56</v>
      </c>
      <c r="E7" s="30">
        <v>8424</v>
      </c>
      <c r="F7" s="23" t="s">
        <v>57</v>
      </c>
      <c r="H7" s="1" t="s">
        <v>121</v>
      </c>
    </row>
    <row r="8" spans="1:8" ht="15.75">
      <c r="A8" s="14" t="s">
        <v>6</v>
      </c>
      <c r="B8" s="15" t="s">
        <v>18</v>
      </c>
      <c r="C8" s="16" t="s">
        <v>7</v>
      </c>
      <c r="D8" s="13" t="s">
        <v>19</v>
      </c>
      <c r="E8" s="27">
        <v>34491.6</v>
      </c>
      <c r="F8" s="17">
        <v>43871</v>
      </c>
      <c r="H8" s="1" t="s">
        <v>122</v>
      </c>
    </row>
    <row r="9" spans="1:8" ht="15.75">
      <c r="A9" s="14" t="s">
        <v>6</v>
      </c>
      <c r="B9" s="15" t="s">
        <v>23</v>
      </c>
      <c r="C9" s="16" t="s">
        <v>7</v>
      </c>
      <c r="D9" s="13" t="s">
        <v>24</v>
      </c>
      <c r="E9" s="27">
        <v>65649.87</v>
      </c>
      <c r="F9" s="17">
        <v>43880</v>
      </c>
      <c r="G9" s="11">
        <f>SUM(E7:E9)</f>
        <v>108565.47</v>
      </c>
      <c r="H9" s="1" t="s">
        <v>121</v>
      </c>
    </row>
    <row r="10" spans="1:8" ht="30">
      <c r="A10" s="18" t="s">
        <v>120</v>
      </c>
      <c r="B10" s="14" t="s">
        <v>52</v>
      </c>
      <c r="C10" s="16" t="s">
        <v>8</v>
      </c>
      <c r="D10" s="16" t="s">
        <v>53</v>
      </c>
      <c r="E10" s="30">
        <v>16548</v>
      </c>
      <c r="F10" s="22" t="s">
        <v>54</v>
      </c>
      <c r="H10" s="1" t="s">
        <v>121</v>
      </c>
    </row>
    <row r="11" spans="1:8" ht="15.75">
      <c r="A11" s="14" t="s">
        <v>6</v>
      </c>
      <c r="B11" s="15" t="s">
        <v>20</v>
      </c>
      <c r="C11" s="16" t="s">
        <v>8</v>
      </c>
      <c r="D11" s="13" t="s">
        <v>21</v>
      </c>
      <c r="E11" s="27">
        <v>282867.33</v>
      </c>
      <c r="F11" s="17">
        <v>43871</v>
      </c>
      <c r="H11" s="1" t="s">
        <v>122</v>
      </c>
    </row>
    <row r="12" spans="1:8" ht="30">
      <c r="A12" s="14" t="s">
        <v>6</v>
      </c>
      <c r="B12" s="16" t="s">
        <v>99</v>
      </c>
      <c r="C12" s="16" t="s">
        <v>8</v>
      </c>
      <c r="D12" s="18" t="s">
        <v>100</v>
      </c>
      <c r="E12" s="28">
        <v>9126</v>
      </c>
      <c r="F12" s="17">
        <v>43844</v>
      </c>
      <c r="H12" s="1" t="s">
        <v>122</v>
      </c>
    </row>
    <row r="13" spans="1:8" ht="45">
      <c r="A13" s="14" t="s">
        <v>6</v>
      </c>
      <c r="B13" s="13" t="s">
        <v>118</v>
      </c>
      <c r="C13" s="13" t="s">
        <v>8</v>
      </c>
      <c r="D13" s="13" t="s">
        <v>116</v>
      </c>
      <c r="E13" s="30">
        <v>93600</v>
      </c>
      <c r="F13" s="17" t="s">
        <v>117</v>
      </c>
      <c r="G13" s="11">
        <f>SUM(E10:E13)</f>
        <v>402141.33</v>
      </c>
      <c r="H13" s="1" t="s">
        <v>122</v>
      </c>
    </row>
    <row r="14" spans="1:8" ht="30">
      <c r="A14" s="14" t="s">
        <v>119</v>
      </c>
      <c r="B14" s="14" t="s">
        <v>84</v>
      </c>
      <c r="C14" s="14" t="s">
        <v>85</v>
      </c>
      <c r="D14" s="18" t="s">
        <v>86</v>
      </c>
      <c r="E14" s="28">
        <v>660</v>
      </c>
      <c r="F14" s="17">
        <v>43867</v>
      </c>
      <c r="H14" s="1" t="s">
        <v>121</v>
      </c>
    </row>
    <row r="15" spans="1:8" ht="45">
      <c r="A15" s="14" t="s">
        <v>119</v>
      </c>
      <c r="B15" s="14" t="s">
        <v>87</v>
      </c>
      <c r="C15" s="14" t="s">
        <v>85</v>
      </c>
      <c r="D15" s="14" t="s">
        <v>88</v>
      </c>
      <c r="E15" s="28">
        <v>360</v>
      </c>
      <c r="F15" s="17">
        <v>43867</v>
      </c>
      <c r="G15" s="11">
        <f>SUM(E14:E15)</f>
        <v>1020</v>
      </c>
      <c r="H15" s="1" t="s">
        <v>121</v>
      </c>
    </row>
    <row r="16" spans="1:8" ht="45">
      <c r="A16" s="14" t="s">
        <v>6</v>
      </c>
      <c r="B16" s="15" t="s">
        <v>16</v>
      </c>
      <c r="C16" s="13" t="s">
        <v>113</v>
      </c>
      <c r="D16" s="13" t="s">
        <v>17</v>
      </c>
      <c r="E16" s="27">
        <v>150918.3</v>
      </c>
      <c r="F16" s="17">
        <v>43871</v>
      </c>
      <c r="H16" s="1" t="s">
        <v>121</v>
      </c>
    </row>
    <row r="17" spans="1:8" ht="45">
      <c r="A17" s="14" t="s">
        <v>6</v>
      </c>
      <c r="B17" s="15" t="s">
        <v>25</v>
      </c>
      <c r="C17" s="13" t="s">
        <v>113</v>
      </c>
      <c r="D17" s="13" t="s">
        <v>9</v>
      </c>
      <c r="E17" s="27">
        <v>29425.5</v>
      </c>
      <c r="F17" s="17">
        <v>43887</v>
      </c>
      <c r="H17" s="1" t="s">
        <v>122</v>
      </c>
    </row>
    <row r="18" spans="1:8" ht="45">
      <c r="A18" s="14" t="s">
        <v>6</v>
      </c>
      <c r="B18" s="15" t="s">
        <v>26</v>
      </c>
      <c r="C18" s="13" t="s">
        <v>113</v>
      </c>
      <c r="D18" s="13" t="s">
        <v>27</v>
      </c>
      <c r="E18" s="27">
        <v>1969.5</v>
      </c>
      <c r="F18" s="17">
        <v>43887</v>
      </c>
      <c r="H18" s="1" t="s">
        <v>122</v>
      </c>
    </row>
    <row r="19" spans="1:8" ht="45">
      <c r="A19" s="14" t="s">
        <v>6</v>
      </c>
      <c r="B19" s="15" t="s">
        <v>28</v>
      </c>
      <c r="C19" s="13" t="s">
        <v>113</v>
      </c>
      <c r="D19" s="13" t="s">
        <v>29</v>
      </c>
      <c r="E19" s="27">
        <v>53339.39</v>
      </c>
      <c r="F19" s="17">
        <v>43887</v>
      </c>
      <c r="H19" s="1" t="s">
        <v>122</v>
      </c>
    </row>
    <row r="20" spans="1:8" ht="45">
      <c r="A20" s="14" t="s">
        <v>6</v>
      </c>
      <c r="B20" s="15" t="s">
        <v>31</v>
      </c>
      <c r="C20" s="13" t="s">
        <v>113</v>
      </c>
      <c r="D20" s="13" t="s">
        <v>30</v>
      </c>
      <c r="E20" s="27">
        <v>103779</v>
      </c>
      <c r="F20" s="17">
        <v>43887</v>
      </c>
      <c r="H20" s="1" t="s">
        <v>122</v>
      </c>
    </row>
    <row r="21" spans="1:8" ht="45">
      <c r="A21" s="14" t="s">
        <v>6</v>
      </c>
      <c r="B21" s="15" t="s">
        <v>32</v>
      </c>
      <c r="C21" s="13" t="s">
        <v>113</v>
      </c>
      <c r="D21" s="13" t="s">
        <v>33</v>
      </c>
      <c r="E21" s="27">
        <v>55925.02</v>
      </c>
      <c r="F21" s="17">
        <v>43887</v>
      </c>
      <c r="H21" s="1" t="s">
        <v>122</v>
      </c>
    </row>
    <row r="22" spans="1:8" ht="45">
      <c r="A22" s="14" t="s">
        <v>6</v>
      </c>
      <c r="B22" s="13" t="s">
        <v>112</v>
      </c>
      <c r="C22" s="13" t="s">
        <v>113</v>
      </c>
      <c r="D22" s="13" t="s">
        <v>114</v>
      </c>
      <c r="E22" s="30">
        <v>10593.18</v>
      </c>
      <c r="F22" s="17" t="s">
        <v>115</v>
      </c>
      <c r="H22" s="1" t="s">
        <v>122</v>
      </c>
    </row>
    <row r="23" spans="1:8" ht="45">
      <c r="A23" s="14" t="s">
        <v>6</v>
      </c>
      <c r="B23" s="16" t="s">
        <v>107</v>
      </c>
      <c r="C23" s="13" t="s">
        <v>113</v>
      </c>
      <c r="D23" s="18" t="s">
        <v>108</v>
      </c>
      <c r="E23" s="28">
        <v>9507.42</v>
      </c>
      <c r="F23" s="17">
        <v>43885</v>
      </c>
      <c r="G23" s="11">
        <f>SUM(E16:E23)</f>
        <v>415457.31</v>
      </c>
      <c r="H23" s="1" t="s">
        <v>122</v>
      </c>
    </row>
    <row r="24" spans="1:8" ht="30">
      <c r="A24" s="14" t="s">
        <v>6</v>
      </c>
      <c r="B24" s="15" t="s">
        <v>13</v>
      </c>
      <c r="C24" s="16" t="s">
        <v>14</v>
      </c>
      <c r="D24" s="13" t="s">
        <v>15</v>
      </c>
      <c r="E24" s="27">
        <v>6956.64</v>
      </c>
      <c r="F24" s="17">
        <v>43871</v>
      </c>
      <c r="G24" s="11">
        <f>E24</f>
        <v>6956.64</v>
      </c>
      <c r="H24" s="1" t="s">
        <v>122</v>
      </c>
    </row>
    <row r="25" spans="1:8" ht="30">
      <c r="A25" s="14" t="s">
        <v>119</v>
      </c>
      <c r="B25" s="14" t="s">
        <v>76</v>
      </c>
      <c r="C25" s="14" t="s">
        <v>77</v>
      </c>
      <c r="D25" s="18" t="s">
        <v>78</v>
      </c>
      <c r="E25" s="28">
        <v>500</v>
      </c>
      <c r="F25" s="24">
        <v>43872</v>
      </c>
      <c r="H25" s="1" t="s">
        <v>121</v>
      </c>
    </row>
    <row r="26" spans="1:8" ht="30">
      <c r="A26" s="14" t="s">
        <v>119</v>
      </c>
      <c r="B26" s="14" t="s">
        <v>79</v>
      </c>
      <c r="C26" s="14" t="s">
        <v>80</v>
      </c>
      <c r="D26" s="14" t="s">
        <v>81</v>
      </c>
      <c r="E26" s="28">
        <v>127</v>
      </c>
      <c r="F26" s="17">
        <v>43874</v>
      </c>
      <c r="H26" s="1" t="s">
        <v>121</v>
      </c>
    </row>
    <row r="27" spans="1:8" ht="30">
      <c r="A27" s="14" t="s">
        <v>119</v>
      </c>
      <c r="B27" s="14" t="s">
        <v>82</v>
      </c>
      <c r="C27" s="14" t="s">
        <v>80</v>
      </c>
      <c r="D27" s="14" t="s">
        <v>83</v>
      </c>
      <c r="E27" s="28">
        <v>452</v>
      </c>
      <c r="F27" s="17">
        <v>43872</v>
      </c>
      <c r="H27" s="1" t="s">
        <v>121</v>
      </c>
    </row>
    <row r="28" spans="1:8" ht="30">
      <c r="A28" s="14" t="s">
        <v>119</v>
      </c>
      <c r="B28" s="14" t="s">
        <v>89</v>
      </c>
      <c r="C28" s="14" t="s">
        <v>80</v>
      </c>
      <c r="D28" s="14" t="s">
        <v>90</v>
      </c>
      <c r="E28" s="28">
        <v>1295</v>
      </c>
      <c r="F28" s="17">
        <v>43865</v>
      </c>
      <c r="G28" s="11">
        <f>SUM(E25:E28)</f>
        <v>2374</v>
      </c>
      <c r="H28" s="1" t="s">
        <v>121</v>
      </c>
    </row>
    <row r="29" spans="1:8" ht="45">
      <c r="A29" s="14" t="s">
        <v>119</v>
      </c>
      <c r="B29" s="14" t="s">
        <v>74</v>
      </c>
      <c r="C29" s="14" t="s">
        <v>59</v>
      </c>
      <c r="D29" s="14" t="s">
        <v>75</v>
      </c>
      <c r="E29" s="28">
        <v>1000</v>
      </c>
      <c r="F29" s="17">
        <v>43881</v>
      </c>
      <c r="H29" s="1" t="s">
        <v>121</v>
      </c>
    </row>
    <row r="30" spans="1:8" ht="30">
      <c r="A30" s="18" t="s">
        <v>120</v>
      </c>
      <c r="B30" s="18" t="s">
        <v>44</v>
      </c>
      <c r="C30" s="14" t="s">
        <v>59</v>
      </c>
      <c r="D30" s="16" t="s">
        <v>45</v>
      </c>
      <c r="E30" s="28">
        <v>4914</v>
      </c>
      <c r="F30" s="20" t="s">
        <v>46</v>
      </c>
      <c r="H30" s="1" t="s">
        <v>122</v>
      </c>
    </row>
    <row r="31" spans="1:8" ht="30">
      <c r="A31" s="18" t="s">
        <v>120</v>
      </c>
      <c r="B31" s="14" t="s">
        <v>58</v>
      </c>
      <c r="C31" s="14" t="s">
        <v>59</v>
      </c>
      <c r="D31" s="18" t="s">
        <v>60</v>
      </c>
      <c r="E31" s="31">
        <v>12307</v>
      </c>
      <c r="F31" s="12">
        <v>43879</v>
      </c>
      <c r="G31" s="11">
        <f>SUM(E29:E31)</f>
        <v>18221</v>
      </c>
      <c r="H31" s="1" t="s">
        <v>122</v>
      </c>
    </row>
    <row r="32" spans="1:8" ht="45">
      <c r="A32" s="14" t="s">
        <v>119</v>
      </c>
      <c r="B32" s="14" t="s">
        <v>91</v>
      </c>
      <c r="C32" s="14" t="s">
        <v>92</v>
      </c>
      <c r="D32" s="18" t="s">
        <v>93</v>
      </c>
      <c r="E32" s="28">
        <v>15000</v>
      </c>
      <c r="F32" s="17">
        <v>43887</v>
      </c>
      <c r="G32" s="11">
        <f>E32</f>
        <v>15000</v>
      </c>
      <c r="H32" s="1" t="s">
        <v>121</v>
      </c>
    </row>
    <row r="33" spans="1:8" ht="60">
      <c r="A33" s="14" t="s">
        <v>119</v>
      </c>
      <c r="B33" s="14" t="s">
        <v>94</v>
      </c>
      <c r="C33" s="14" t="s">
        <v>95</v>
      </c>
      <c r="D33" s="14" t="s">
        <v>96</v>
      </c>
      <c r="E33" s="28">
        <v>200</v>
      </c>
      <c r="F33" s="24">
        <v>43889</v>
      </c>
      <c r="G33" s="11">
        <f>E33</f>
        <v>200</v>
      </c>
      <c r="H33" s="1" t="s">
        <v>121</v>
      </c>
    </row>
    <row r="34" spans="1:8" ht="30">
      <c r="A34" s="14" t="s">
        <v>6</v>
      </c>
      <c r="B34" s="15" t="s">
        <v>10</v>
      </c>
      <c r="C34" s="16" t="s">
        <v>11</v>
      </c>
      <c r="D34" s="13" t="s">
        <v>12</v>
      </c>
      <c r="E34" s="27">
        <v>18860.4</v>
      </c>
      <c r="F34" s="17">
        <v>43867</v>
      </c>
      <c r="G34" s="11">
        <f>E34</f>
        <v>18860.4</v>
      </c>
      <c r="H34" s="1" t="s">
        <v>121</v>
      </c>
    </row>
    <row r="35" spans="1:8" ht="30">
      <c r="A35" s="14" t="s">
        <v>119</v>
      </c>
      <c r="B35" s="14" t="s">
        <v>66</v>
      </c>
      <c r="C35" s="14" t="s">
        <v>67</v>
      </c>
      <c r="D35" s="14" t="s">
        <v>68</v>
      </c>
      <c r="E35" s="28">
        <v>624.02</v>
      </c>
      <c r="F35" s="17">
        <v>43871</v>
      </c>
      <c r="H35" s="1" t="s">
        <v>121</v>
      </c>
    </row>
    <row r="36" spans="1:8" ht="30">
      <c r="A36" s="14" t="s">
        <v>119</v>
      </c>
      <c r="B36" s="14" t="s">
        <v>69</v>
      </c>
      <c r="C36" s="14" t="s">
        <v>67</v>
      </c>
      <c r="D36" s="18" t="s">
        <v>63</v>
      </c>
      <c r="E36" s="28">
        <v>282.9</v>
      </c>
      <c r="F36" s="17">
        <v>43872</v>
      </c>
      <c r="H36" s="1" t="s">
        <v>121</v>
      </c>
    </row>
    <row r="37" spans="1:8" ht="30">
      <c r="A37" s="14" t="s">
        <v>119</v>
      </c>
      <c r="B37" s="14" t="s">
        <v>70</v>
      </c>
      <c r="C37" s="14" t="s">
        <v>67</v>
      </c>
      <c r="D37" s="14" t="s">
        <v>65</v>
      </c>
      <c r="E37" s="28">
        <v>380</v>
      </c>
      <c r="F37" s="17">
        <v>43867</v>
      </c>
      <c r="H37" s="1" t="s">
        <v>121</v>
      </c>
    </row>
    <row r="38" spans="1:8" ht="30">
      <c r="A38" s="14" t="s">
        <v>119</v>
      </c>
      <c r="B38" s="14" t="s">
        <v>71</v>
      </c>
      <c r="C38" s="18" t="s">
        <v>67</v>
      </c>
      <c r="D38" s="14" t="s">
        <v>72</v>
      </c>
      <c r="E38" s="28">
        <v>280</v>
      </c>
      <c r="F38" s="17">
        <v>43878</v>
      </c>
      <c r="H38" s="1" t="s">
        <v>121</v>
      </c>
    </row>
    <row r="39" spans="1:8" ht="30">
      <c r="A39" s="14" t="s">
        <v>119</v>
      </c>
      <c r="B39" s="14" t="s">
        <v>73</v>
      </c>
      <c r="C39" s="14" t="s">
        <v>67</v>
      </c>
      <c r="D39" s="14" t="s">
        <v>68</v>
      </c>
      <c r="E39" s="28">
        <v>330</v>
      </c>
      <c r="F39" s="24">
        <v>43871</v>
      </c>
      <c r="H39" s="1" t="s">
        <v>121</v>
      </c>
    </row>
    <row r="40" spans="1:8" ht="30">
      <c r="A40" s="14" t="s">
        <v>119</v>
      </c>
      <c r="B40" s="14" t="s">
        <v>97</v>
      </c>
      <c r="C40" s="14" t="s">
        <v>67</v>
      </c>
      <c r="D40" s="14" t="s">
        <v>98</v>
      </c>
      <c r="E40" s="28">
        <v>289.8</v>
      </c>
      <c r="F40" s="24">
        <v>43889</v>
      </c>
      <c r="H40" s="1" t="s">
        <v>121</v>
      </c>
    </row>
    <row r="41" spans="1:8" ht="30">
      <c r="A41" s="18" t="s">
        <v>120</v>
      </c>
      <c r="B41" s="14" t="s">
        <v>41</v>
      </c>
      <c r="C41" s="14" t="s">
        <v>67</v>
      </c>
      <c r="D41" s="16" t="s">
        <v>42</v>
      </c>
      <c r="E41" s="28">
        <v>17547.43</v>
      </c>
      <c r="F41" s="17" t="s">
        <v>43</v>
      </c>
      <c r="H41" s="1" t="s">
        <v>121</v>
      </c>
    </row>
    <row r="42" spans="1:8" ht="30">
      <c r="A42" s="18" t="s">
        <v>120</v>
      </c>
      <c r="B42" s="21" t="s">
        <v>47</v>
      </c>
      <c r="C42" s="14" t="s">
        <v>67</v>
      </c>
      <c r="D42" s="16" t="s">
        <v>48</v>
      </c>
      <c r="E42" s="28">
        <v>44460</v>
      </c>
      <c r="F42" s="20" t="s">
        <v>46</v>
      </c>
      <c r="H42" s="1" t="s">
        <v>121</v>
      </c>
    </row>
    <row r="43" spans="1:8" ht="30">
      <c r="A43" s="14" t="s">
        <v>119</v>
      </c>
      <c r="B43" s="14" t="s">
        <v>61</v>
      </c>
      <c r="C43" s="14" t="s">
        <v>62</v>
      </c>
      <c r="D43" s="18" t="s">
        <v>63</v>
      </c>
      <c r="E43" s="31">
        <v>282.9</v>
      </c>
      <c r="F43" s="12">
        <v>43881</v>
      </c>
      <c r="H43" s="1" t="s">
        <v>121</v>
      </c>
    </row>
    <row r="44" spans="1:8" ht="30">
      <c r="A44" s="14" t="s">
        <v>119</v>
      </c>
      <c r="B44" s="14" t="s">
        <v>64</v>
      </c>
      <c r="C44" s="18" t="s">
        <v>62</v>
      </c>
      <c r="D44" s="14" t="s">
        <v>65</v>
      </c>
      <c r="E44" s="28">
        <v>380</v>
      </c>
      <c r="F44" s="17">
        <v>43881</v>
      </c>
      <c r="G44" s="11">
        <f>SUM(E35:E44)</f>
        <v>64857.05</v>
      </c>
      <c r="H44" s="1" t="s">
        <v>121</v>
      </c>
    </row>
    <row r="45" spans="1:8" ht="30">
      <c r="A45" s="14" t="s">
        <v>6</v>
      </c>
      <c r="B45" s="16" t="s">
        <v>109</v>
      </c>
      <c r="C45" s="16" t="s">
        <v>110</v>
      </c>
      <c r="D45" s="18" t="s">
        <v>111</v>
      </c>
      <c r="E45" s="28">
        <v>110422.92</v>
      </c>
      <c r="F45" s="17">
        <v>43872</v>
      </c>
      <c r="H45" s="1" t="s">
        <v>121</v>
      </c>
    </row>
    <row r="46" spans="1:8" ht="60">
      <c r="A46" s="14" t="s">
        <v>35</v>
      </c>
      <c r="B46" s="14" t="s">
        <v>36</v>
      </c>
      <c r="C46" s="16" t="s">
        <v>110</v>
      </c>
      <c r="D46" s="18" t="s">
        <v>37</v>
      </c>
      <c r="E46" s="28">
        <v>6400</v>
      </c>
      <c r="F46" s="17">
        <v>43887</v>
      </c>
      <c r="G46" s="11">
        <f>SUM(E45:E46)</f>
        <v>116822.92</v>
      </c>
      <c r="H46" s="1" t="s">
        <v>121</v>
      </c>
    </row>
    <row r="47" spans="1:6" ht="15.75">
      <c r="A47" s="6"/>
      <c r="B47" s="7"/>
      <c r="C47" s="8"/>
      <c r="D47" s="10"/>
      <c r="E47" s="25"/>
      <c r="F47" s="9"/>
    </row>
    <row r="48" spans="1:7" ht="15.75">
      <c r="A48" s="6"/>
      <c r="B48" s="7"/>
      <c r="C48" s="8"/>
      <c r="D48" s="10"/>
      <c r="E48" s="25">
        <f>SUM(E3:E47)</f>
        <v>1219924.21</v>
      </c>
      <c r="F48" s="25"/>
      <c r="G48" s="25">
        <f>SUM(G3:G47)</f>
        <v>1219924.21</v>
      </c>
    </row>
    <row r="49" spans="1:6" ht="15.75">
      <c r="A49" s="6"/>
      <c r="B49" s="7"/>
      <c r="C49" s="8"/>
      <c r="D49" s="10"/>
      <c r="E49" s="25"/>
      <c r="F49" s="9"/>
    </row>
    <row r="50" spans="1:6" ht="15.75">
      <c r="A50" s="6"/>
      <c r="B50" s="7"/>
      <c r="C50" s="8"/>
      <c r="D50" s="10"/>
      <c r="E50" s="25"/>
      <c r="F50" s="9"/>
    </row>
    <row r="51" spans="1:6" ht="15.75">
      <c r="A51" s="6"/>
      <c r="B51" s="7"/>
      <c r="C51" s="8"/>
      <c r="D51" s="10"/>
      <c r="E51" s="25"/>
      <c r="F51" s="9"/>
    </row>
    <row r="52" spans="1:6" ht="15.75">
      <c r="A52" s="6"/>
      <c r="B52" s="7"/>
      <c r="C52" s="8"/>
      <c r="D52" s="10"/>
      <c r="E52" s="25"/>
      <c r="F52" s="9"/>
    </row>
    <row r="53" spans="1:6" ht="15.75">
      <c r="A53" s="6"/>
      <c r="B53" s="7"/>
      <c r="C53" s="8"/>
      <c r="D53" s="10"/>
      <c r="E53" s="25"/>
      <c r="F53" s="9"/>
    </row>
    <row r="54" spans="1:6" ht="15.75">
      <c r="A54" s="6"/>
      <c r="B54" s="7"/>
      <c r="C54" s="8"/>
      <c r="D54" s="10"/>
      <c r="E54" s="25"/>
      <c r="F54" s="9"/>
    </row>
    <row r="55" spans="1:6" ht="15.75">
      <c r="A55" s="6"/>
      <c r="B55" s="7"/>
      <c r="C55" s="8"/>
      <c r="D55" s="10"/>
      <c r="E55" s="25"/>
      <c r="F55" s="9"/>
    </row>
    <row r="56" spans="1:6" ht="15.75">
      <c r="A56" s="6"/>
      <c r="B56" s="7"/>
      <c r="C56" s="8"/>
      <c r="D56" s="10"/>
      <c r="E56" s="25"/>
      <c r="F56" s="9"/>
    </row>
    <row r="57" spans="1:6" ht="15.75">
      <c r="A57" s="6"/>
      <c r="B57" s="7"/>
      <c r="C57" s="8"/>
      <c r="D57" s="10"/>
      <c r="E57" s="25"/>
      <c r="F57" s="9"/>
    </row>
    <row r="58" spans="1:6" ht="15.75">
      <c r="A58" s="6"/>
      <c r="B58" s="7"/>
      <c r="C58" s="8"/>
      <c r="D58" s="10"/>
      <c r="E58" s="25"/>
      <c r="F58" s="9"/>
    </row>
    <row r="59" spans="1:6" ht="15.75">
      <c r="A59" s="6"/>
      <c r="B59" s="7"/>
      <c r="C59" s="8"/>
      <c r="D59" s="10"/>
      <c r="E59" s="25"/>
      <c r="F59" s="9"/>
    </row>
    <row r="60" spans="1:6" ht="15.75">
      <c r="A60" s="6"/>
      <c r="B60" s="7"/>
      <c r="C60" s="8"/>
      <c r="D60" s="10"/>
      <c r="E60" s="25"/>
      <c r="F60" s="9"/>
    </row>
    <row r="61" spans="1:6" ht="15.75">
      <c r="A61" s="6"/>
      <c r="B61" s="7"/>
      <c r="C61" s="8"/>
      <c r="D61" s="10"/>
      <c r="E61" s="25"/>
      <c r="F61" s="9"/>
    </row>
    <row r="62" spans="1:6" ht="15.75">
      <c r="A62" s="6"/>
      <c r="B62" s="7"/>
      <c r="C62" s="8"/>
      <c r="D62" s="10"/>
      <c r="E62" s="25"/>
      <c r="F62" s="9"/>
    </row>
    <row r="63" spans="1:6" ht="15.75">
      <c r="A63" s="6"/>
      <c r="B63" s="7"/>
      <c r="C63" s="8"/>
      <c r="D63" s="10"/>
      <c r="E63" s="25"/>
      <c r="F63" s="9"/>
    </row>
    <row r="64" spans="1:6" ht="15.75">
      <c r="A64" s="6"/>
      <c r="B64" s="7"/>
      <c r="C64" s="8"/>
      <c r="D64" s="10"/>
      <c r="E64" s="25"/>
      <c r="F64" s="9"/>
    </row>
    <row r="65" spans="1:6" ht="15.75">
      <c r="A65" s="6"/>
      <c r="B65" s="7"/>
      <c r="C65" s="8"/>
      <c r="D65" s="10"/>
      <c r="E65" s="25"/>
      <c r="F65" s="9"/>
    </row>
    <row r="66" spans="1:6" ht="15.75">
      <c r="A66" s="6"/>
      <c r="B66" s="7"/>
      <c r="C66" s="8"/>
      <c r="D66" s="10"/>
      <c r="E66" s="25"/>
      <c r="F66" s="9"/>
    </row>
    <row r="67" spans="1:6" ht="15.75">
      <c r="A67" s="6"/>
      <c r="B67" s="7"/>
      <c r="C67" s="8"/>
      <c r="D67" s="10"/>
      <c r="E67" s="25"/>
      <c r="F67" s="9"/>
    </row>
    <row r="68" spans="1:6" ht="15.75">
      <c r="A68" s="6"/>
      <c r="B68" s="7"/>
      <c r="C68" s="8"/>
      <c r="D68" s="10"/>
      <c r="E68" s="25"/>
      <c r="F68" s="9"/>
    </row>
    <row r="69" spans="1:6" ht="15.75">
      <c r="A69" s="6"/>
      <c r="B69" s="7"/>
      <c r="C69" s="8"/>
      <c r="D69" s="10"/>
      <c r="E69" s="25"/>
      <c r="F69" s="9"/>
    </row>
    <row r="70" spans="1:6" ht="15.75">
      <c r="A70" s="6"/>
      <c r="B70" s="7"/>
      <c r="C70" s="8"/>
      <c r="D70" s="10"/>
      <c r="E70" s="25"/>
      <c r="F70" s="9"/>
    </row>
    <row r="71" spans="1:6" ht="15.75">
      <c r="A71" s="6"/>
      <c r="B71" s="7"/>
      <c r="C71" s="8"/>
      <c r="D71" s="10"/>
      <c r="E71" s="25"/>
      <c r="F71" s="9"/>
    </row>
    <row r="72" spans="1:6" ht="15.75">
      <c r="A72" s="6"/>
      <c r="B72" s="7"/>
      <c r="C72" s="8"/>
      <c r="D72" s="10"/>
      <c r="E72" s="25"/>
      <c r="F72" s="9"/>
    </row>
    <row r="73" spans="1:6" ht="15.75">
      <c r="A73" s="6"/>
      <c r="B73" s="7"/>
      <c r="C73" s="8"/>
      <c r="D73" s="10"/>
      <c r="E73" s="25"/>
      <c r="F73" s="9"/>
    </row>
    <row r="74" spans="1:6" ht="15.75">
      <c r="A74" s="6"/>
      <c r="B74" s="7"/>
      <c r="C74" s="8"/>
      <c r="D74" s="10"/>
      <c r="E74" s="25"/>
      <c r="F74" s="9"/>
    </row>
    <row r="75" spans="1:6" ht="15.75">
      <c r="A75" s="6"/>
      <c r="B75" s="7"/>
      <c r="C75" s="8"/>
      <c r="D75" s="10"/>
      <c r="E75" s="25"/>
      <c r="F75" s="9"/>
    </row>
    <row r="76" spans="1:6" ht="15.75">
      <c r="A76" s="6"/>
      <c r="B76" s="7"/>
      <c r="C76" s="8"/>
      <c r="D76" s="10"/>
      <c r="E76" s="25"/>
      <c r="F76" s="9"/>
    </row>
    <row r="77" spans="1:6" ht="15.75">
      <c r="A77" s="6"/>
      <c r="B77" s="7"/>
      <c r="C77" s="8"/>
      <c r="D77" s="10"/>
      <c r="E77" s="25"/>
      <c r="F77" s="9"/>
    </row>
    <row r="78" spans="1:6" ht="15.75">
      <c r="A78" s="6"/>
      <c r="B78" s="7"/>
      <c r="C78" s="8"/>
      <c r="D78" s="10"/>
      <c r="E78" s="25"/>
      <c r="F78" s="9"/>
    </row>
    <row r="79" spans="1:6" ht="15.75">
      <c r="A79" s="6"/>
      <c r="B79" s="7"/>
      <c r="C79" s="8"/>
      <c r="D79" s="10"/>
      <c r="E79" s="25"/>
      <c r="F79" s="9"/>
    </row>
    <row r="80" spans="1:6" ht="15.75">
      <c r="A80" s="6"/>
      <c r="B80" s="7"/>
      <c r="C80" s="8"/>
      <c r="D80" s="10"/>
      <c r="E80" s="25"/>
      <c r="F80" s="9"/>
    </row>
    <row r="81" spans="1:6" ht="15.75">
      <c r="A81" s="6"/>
      <c r="B81" s="7"/>
      <c r="C81" s="8"/>
      <c r="D81" s="10"/>
      <c r="E81" s="25"/>
      <c r="F81" s="9"/>
    </row>
    <row r="82" spans="1:6" ht="15.75">
      <c r="A82" s="6"/>
      <c r="B82" s="7"/>
      <c r="C82" s="8"/>
      <c r="D82" s="10"/>
      <c r="E82" s="25"/>
      <c r="F82" s="9"/>
    </row>
    <row r="83" spans="1:6" ht="31.5" customHeight="1">
      <c r="A83" s="6"/>
      <c r="B83" s="7"/>
      <c r="C83" s="8"/>
      <c r="D83" s="10"/>
      <c r="E83" s="25"/>
      <c r="F83" s="9"/>
    </row>
  </sheetData>
  <sheetProtection/>
  <autoFilter ref="A2:H46"/>
  <mergeCells count="1">
    <mergeCell ref="A1:F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Miralem Kovacevic</dc:creator>
  <cp:keywords/>
  <dc:description/>
  <cp:lastModifiedBy>Alma Kaloper</cp:lastModifiedBy>
  <cp:lastPrinted>2014-03-27T08:23:45Z</cp:lastPrinted>
  <dcterms:created xsi:type="dcterms:W3CDTF">2012-09-20T13:36:05Z</dcterms:created>
  <dcterms:modified xsi:type="dcterms:W3CDTF">2020-07-16T12:24:13Z</dcterms:modified>
  <cp:category/>
  <cp:version/>
  <cp:contentType/>
  <cp:contentStatus/>
</cp:coreProperties>
</file>