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0"/>
  </bookViews>
  <sheets>
    <sheet name="po postupcima" sheetId="1" r:id="rId1"/>
    <sheet name="po odjelima" sheetId="2" r:id="rId2"/>
  </sheets>
  <definedNames>
    <definedName name="_xlnm._FilterDatabase" localSheetId="1" hidden="1">'po odjelima'!$A$2:$F$36</definedName>
    <definedName name="_xlnm._FilterDatabase" localSheetId="0" hidden="1">'po postupcima'!$A$2:$H$36</definedName>
  </definedNames>
  <calcPr fullCalcOnLoad="1"/>
</workbook>
</file>

<file path=xl/sharedStrings.xml><?xml version="1.0" encoding="utf-8"?>
<sst xmlns="http://schemas.openxmlformats.org/spreadsheetml/2006/main" count="328" uniqueCount="97">
  <si>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</si>
  <si>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</si>
  <si>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</si>
  <si>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</si>
  <si>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</si>
  <si>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</si>
  <si>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</si>
  <si>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</si>
  <si>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Nabavka računara i računarske opreme, lotovi 5, 7, 10, 36</t>
  </si>
  <si>
    <t>Printex d.o.o. Sarajevo</t>
  </si>
  <si>
    <t>Lož ulje drugi dio sezone 2019/2020 - minitenderisanje</t>
  </si>
  <si>
    <t>Almy d.o.o. Zenica</t>
  </si>
  <si>
    <t>Microsoft licence za 2020, 2021 i 2022 godinu</t>
  </si>
  <si>
    <t>Stručni i administrativni poslovi</t>
  </si>
  <si>
    <t>Grupa ponuđača:
SYS company d.o.o. Sarajevo
Lanaco d.o.o. Banja Luka</t>
  </si>
  <si>
    <t>Tehnički pregled objekta "Obilaznica oko grada Brčko"</t>
  </si>
  <si>
    <t>Javna sigurnost</t>
  </si>
  <si>
    <t>Institut za građevinarstvo "IG" Banja Luka</t>
  </si>
  <si>
    <t>Pregovarački putevi 1/2019 - LOT 2</t>
  </si>
  <si>
    <t>Javni poslovi</t>
  </si>
  <si>
    <t>Doboj putevi d.d. Matuzići</t>
  </si>
  <si>
    <t>Pregovarački putevi 1/2019 - LOT 4</t>
  </si>
  <si>
    <t>Pregovarački putevi 1/2019 - LOT 5, 11, 17</t>
  </si>
  <si>
    <t>Bijeljina put d.o.o. Bijeljina</t>
  </si>
  <si>
    <t>Roading d.o.o. Gračanica</t>
  </si>
  <si>
    <t xml:space="preserve">Pregovarački putevi 1/2019 - LOT 1, 3, 9, 10, 15, 16, </t>
  </si>
  <si>
    <t>Eko prom d.o.o. Brčko</t>
  </si>
  <si>
    <t>Pregovarački putevi 1/2019 - LOT 6, 7, 8, 13</t>
  </si>
  <si>
    <t>Arapovac putevi d.o.o. Čelić</t>
  </si>
  <si>
    <t>Pregovarački putevi 1/2019 - LOT 12, 14</t>
  </si>
  <si>
    <t>Pekić gradnja d.o.o. Brčko</t>
  </si>
  <si>
    <t>Poljoprivreda</t>
  </si>
  <si>
    <t>Komunalni poslovi</t>
  </si>
  <si>
    <t>IZVJEŠTAJ O DODJELJENIM UGOVORIMA U TOKU JANUARA  2020. GODINE</t>
  </si>
  <si>
    <t xml:space="preserve">Otvoreni </t>
  </si>
  <si>
    <t xml:space="preserve">  13-001745/19-Radovi na izgradnji/sanaciji 13 stambenih jedinica, u Brčko distriktu  BiH u okviru Regionalnog stambenog projekta</t>
  </si>
  <si>
    <t>Raseljena</t>
  </si>
  <si>
    <t>Seta Inženjering,Zavidovići</t>
  </si>
  <si>
    <t>13-002483/19- Usluge javne kuhinje za 2020.godinu za potrebe Odjeljenja za zdravstvo i ostale usluge, Pododjeljenja za socijalnu zaštitu</t>
  </si>
  <si>
    <t>Zdravstvo</t>
  </si>
  <si>
    <t>Bek Promet,Brčko</t>
  </si>
  <si>
    <t>13-002025/19- Nabavka usluga Izrada idejnih i glavnih projekata za rekonstrukciju i izgradnju 5 (pet) stambenih jedinica u Brčko distriktu BIH u okviru Regionalnog stambenog projekta, BIH-BH4</t>
  </si>
  <si>
    <t>Graditelj,Brčko</t>
  </si>
  <si>
    <t>13-001805/19- Nabava operacionih lampi – plafonski model – za primjenu u operacionim salama</t>
  </si>
  <si>
    <t>Sono Medical,Sarajevo</t>
  </si>
  <si>
    <t>13-001800/19-Nabavka radova na  izgradnji svlačionice HAŠK „NAPREDAK“ Ulović i objekta Doma kulture u MZ Brka – Brčko distrikt BiH</t>
  </si>
  <si>
    <t>Privreda</t>
  </si>
  <si>
    <t>AS Gradnja,Brčko</t>
  </si>
  <si>
    <t>radovi na uređenju dvorišta (rekonstrukcija pješčanika) za potrebe Obdaništa i zabavišta “Naša djeca” Brčko</t>
  </si>
  <si>
    <t>DOO GRADSKA ČISTOĆA BRČKO</t>
  </si>
  <si>
    <t>21.01.2020.</t>
  </si>
  <si>
    <t>Nabava automehaničarskog alata sa pokretnim ormarom</t>
  </si>
  <si>
    <t>DOO SIM IMPEX BANJA LUKA</t>
  </si>
  <si>
    <t>14.01.2020.</t>
  </si>
  <si>
    <t>Nabavka elektronske i fotografske opreme i opreme za prezentaciju</t>
  </si>
  <si>
    <t>DOO ELUR KISELJAK</t>
  </si>
  <si>
    <t>30.01.2020.</t>
  </si>
  <si>
    <t xml:space="preserve">Neprioritetne usluge </t>
  </si>
  <si>
    <t xml:space="preserve">Nabavka usluga hotelskog smještaja </t>
  </si>
  <si>
    <t xml:space="preserve">"MULTICOM" d.oo Sarajevo </t>
  </si>
  <si>
    <t xml:space="preserve">Nabavka usluga stručnog usavršavanja </t>
  </si>
  <si>
    <t xml:space="preserve">Kancelarija gradonačelnika </t>
  </si>
  <si>
    <t>"TURIST"d.o.o Brčko</t>
  </si>
  <si>
    <t>"FINKOM" d.o.o Tuzla</t>
  </si>
  <si>
    <t>"PAHULJICA" d.o.o Travnik</t>
  </si>
  <si>
    <t>Nabavka radova na izgradnji fiskulturne sale za potrebe JU Pete OŠ, PO Brod</t>
  </si>
  <si>
    <t>Obrazovanje</t>
  </si>
  <si>
    <t xml:space="preserve"> "Bijelić gradnja" d.o.o. Brčko</t>
  </si>
  <si>
    <t>Nabavka vakcine La sota za živinu - okvirni sporazum</t>
  </si>
  <si>
    <t>"Poljovet" d.o.o. Gradačac</t>
  </si>
  <si>
    <t>Nabavka uniformi za potrebe Odjeljenja za poljoprivredu, šumarstvo i vodoprivredu - 2 lota - Okvirni sporazum</t>
  </si>
  <si>
    <t>"Empress" d.o.o. Zenica</t>
  </si>
  <si>
    <t>Rušenje bespravno izgrađenih objekata za inspektorat - okvirni sporazum</t>
  </si>
  <si>
    <t>Inspektorat</t>
  </si>
  <si>
    <t>Konzorcijum "Itinera S" d.o.o. Brčko i "Obnova B" d.o.o. Brčko</t>
  </si>
  <si>
    <t>LOT 6 - Nabavka računarske opreme za potrebe JU Gimnazije „Vaso Pelagić“ Brčko distrikt BiH</t>
  </si>
  <si>
    <t>Alcoop Brčko</t>
  </si>
  <si>
    <t>31.01.2020.</t>
  </si>
  <si>
    <t>Rekonstrukcija vatrogasnog vozila</t>
  </si>
  <si>
    <t>Bexing</t>
  </si>
  <si>
    <t>Autodijelovi- Pregpvarački</t>
  </si>
  <si>
    <t>Autostar</t>
  </si>
  <si>
    <t>Konkurentski</t>
  </si>
  <si>
    <t>Policija</t>
  </si>
  <si>
    <t>Održavanje stambenog fonda Lot 9</t>
  </si>
  <si>
    <t>Papilon</t>
  </si>
  <si>
    <t>Održavanje stambenog fonda Lot 4,10,12</t>
  </si>
  <si>
    <t>As Gradnja</t>
  </si>
  <si>
    <t>Održavanje stambenog fonda Lot 8,11,15</t>
  </si>
  <si>
    <t>Zanat Tex</t>
  </si>
  <si>
    <t>Održavanje stambenog fonda Lot 2,5</t>
  </si>
  <si>
    <t>Dios</t>
  </si>
  <si>
    <t>Javna imovina</t>
  </si>
  <si>
    <t>pregovarački</t>
  </si>
  <si>
    <t>Pregovarački</t>
  </si>
  <si>
    <t>K</t>
  </si>
  <si>
    <t>T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</si>
</sst>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14" fontId="5" fillId="0" borderId="12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164" fontId="4" fillId="0" borderId="0" xfId="0" applyNumberFormat="1" applyFont="1" applyAlignment="1">
      <alignment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44" fontId="50" fillId="0" borderId="12" xfId="0" applyNumberFormat="1" applyFont="1" applyBorder="1" applyAlignment="1">
      <alignment horizontal="right" wrapText="1"/>
    </xf>
    <xf numFmtId="44" fontId="51" fillId="0" borderId="12" xfId="0" applyNumberFormat="1" applyFont="1" applyBorder="1" applyAlignment="1">
      <alignment horizontal="center" vertical="center" wrapText="1"/>
    </xf>
    <xf numFmtId="44" fontId="8" fillId="0" borderId="12" xfId="0" applyNumberFormat="1" applyFont="1" applyBorder="1" applyAlignment="1">
      <alignment horizontal="center" vertical="center" wrapText="1"/>
    </xf>
    <xf numFmtId="44" fontId="51" fillId="0" borderId="12" xfId="0" applyNumberFormat="1" applyFont="1" applyBorder="1" applyAlignment="1">
      <alignment horizontal="right" wrapText="1"/>
    </xf>
    <xf numFmtId="164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1" sqref="G31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6" customWidth="1"/>
    <col min="8" max="16384" width="9.140625" style="1" customWidth="1"/>
  </cols>
  <sheetData>
    <row r="1" spans="1:6" ht="57" customHeight="1" thickBot="1">
      <c r="A1" s="32" t="s">
        <v>33</v>
      </c>
      <c r="B1" s="32"/>
      <c r="C1" s="32"/>
      <c r="D1" s="32"/>
      <c r="E1" s="32"/>
      <c r="F1" s="32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8" ht="25.5">
      <c r="A3" s="18" t="s">
        <v>82</v>
      </c>
      <c r="B3" s="18" t="s">
        <v>54</v>
      </c>
      <c r="C3" s="20" t="s">
        <v>19</v>
      </c>
      <c r="D3" s="20" t="s">
        <v>55</v>
      </c>
      <c r="E3" s="25">
        <v>6376.5</v>
      </c>
      <c r="F3" s="17" t="s">
        <v>56</v>
      </c>
      <c r="H3" s="1" t="s">
        <v>95</v>
      </c>
    </row>
    <row r="4" spans="1:8" ht="25.5">
      <c r="A4" s="18" t="s">
        <v>82</v>
      </c>
      <c r="B4" s="18" t="s">
        <v>48</v>
      </c>
      <c r="C4" s="20" t="s">
        <v>66</v>
      </c>
      <c r="D4" s="18" t="s">
        <v>49</v>
      </c>
      <c r="E4" s="25">
        <v>11758.5</v>
      </c>
      <c r="F4" s="17" t="s">
        <v>50</v>
      </c>
      <c r="H4" s="1" t="s">
        <v>96</v>
      </c>
    </row>
    <row r="5" spans="1:8" ht="15.75">
      <c r="A5" s="18" t="s">
        <v>82</v>
      </c>
      <c r="B5" s="18" t="s">
        <v>51</v>
      </c>
      <c r="C5" s="20" t="s">
        <v>83</v>
      </c>
      <c r="D5" s="18" t="s">
        <v>52</v>
      </c>
      <c r="E5" s="25">
        <v>6493.5</v>
      </c>
      <c r="F5" s="17" t="s">
        <v>53</v>
      </c>
      <c r="G5" s="16">
        <f>SUM(E3:E5)</f>
        <v>24628.5</v>
      </c>
      <c r="H5" s="1" t="s">
        <v>95</v>
      </c>
    </row>
    <row r="6" spans="1:8" ht="15.75">
      <c r="A6" s="18" t="s">
        <v>57</v>
      </c>
      <c r="B6" s="18" t="s">
        <v>58</v>
      </c>
      <c r="C6" s="18" t="s">
        <v>16</v>
      </c>
      <c r="D6" s="18" t="s">
        <v>59</v>
      </c>
      <c r="E6" s="25">
        <v>120</v>
      </c>
      <c r="F6" s="17">
        <v>43850</v>
      </c>
      <c r="H6" s="1" t="s">
        <v>96</v>
      </c>
    </row>
    <row r="7" spans="1:8" ht="15.75">
      <c r="A7" s="18" t="s">
        <v>57</v>
      </c>
      <c r="B7" s="18" t="s">
        <v>60</v>
      </c>
      <c r="C7" s="18" t="s">
        <v>16</v>
      </c>
      <c r="D7" s="18" t="s">
        <v>59</v>
      </c>
      <c r="E7" s="25">
        <v>578</v>
      </c>
      <c r="F7" s="17">
        <v>43850</v>
      </c>
      <c r="H7" s="1" t="s">
        <v>96</v>
      </c>
    </row>
    <row r="8" spans="1:8" ht="25.5">
      <c r="A8" s="18" t="s">
        <v>57</v>
      </c>
      <c r="B8" s="18" t="s">
        <v>58</v>
      </c>
      <c r="C8" s="18" t="s">
        <v>61</v>
      </c>
      <c r="D8" s="18" t="s">
        <v>62</v>
      </c>
      <c r="E8" s="25">
        <v>1290</v>
      </c>
      <c r="F8" s="17">
        <v>43859</v>
      </c>
      <c r="H8" s="1" t="s">
        <v>96</v>
      </c>
    </row>
    <row r="9" spans="1:8" ht="15.75">
      <c r="A9" s="18" t="s">
        <v>57</v>
      </c>
      <c r="B9" s="18" t="s">
        <v>60</v>
      </c>
      <c r="C9" s="18" t="s">
        <v>32</v>
      </c>
      <c r="D9" s="18" t="s">
        <v>63</v>
      </c>
      <c r="E9" s="25">
        <v>900</v>
      </c>
      <c r="F9" s="17">
        <v>43859</v>
      </c>
      <c r="H9" s="1" t="s">
        <v>96</v>
      </c>
    </row>
    <row r="10" spans="1:8" ht="15.75">
      <c r="A10" s="18" t="s">
        <v>57</v>
      </c>
      <c r="B10" s="18" t="s">
        <v>58</v>
      </c>
      <c r="C10" s="18" t="s">
        <v>32</v>
      </c>
      <c r="D10" s="18" t="s">
        <v>64</v>
      </c>
      <c r="E10" s="25">
        <v>784</v>
      </c>
      <c r="F10" s="17">
        <v>29</v>
      </c>
      <c r="G10" s="16">
        <f>SUM(E6:E10)</f>
        <v>3672</v>
      </c>
      <c r="H10" s="1" t="s">
        <v>96</v>
      </c>
    </row>
    <row r="11" spans="1:8" ht="25.5">
      <c r="A11" s="18" t="s">
        <v>6</v>
      </c>
      <c r="B11" s="20" t="s">
        <v>72</v>
      </c>
      <c r="C11" s="20" t="s">
        <v>73</v>
      </c>
      <c r="D11" s="18" t="s">
        <v>74</v>
      </c>
      <c r="E11" s="25">
        <v>99299.99</v>
      </c>
      <c r="F11" s="17">
        <v>43850</v>
      </c>
      <c r="H11" s="1" t="s">
        <v>96</v>
      </c>
    </row>
    <row r="12" spans="1:8" ht="15.75">
      <c r="A12" s="18" t="s">
        <v>6</v>
      </c>
      <c r="B12" s="18" t="s">
        <v>78</v>
      </c>
      <c r="C12" s="18" t="s">
        <v>16</v>
      </c>
      <c r="D12" s="18" t="s">
        <v>79</v>
      </c>
      <c r="E12" s="25">
        <v>133497</v>
      </c>
      <c r="F12" s="22">
        <v>43833</v>
      </c>
      <c r="H12" s="1" t="s">
        <v>95</v>
      </c>
    </row>
    <row r="13" spans="1:8" ht="25.5">
      <c r="A13" s="18" t="s">
        <v>6</v>
      </c>
      <c r="B13" s="19" t="s">
        <v>15</v>
      </c>
      <c r="C13" s="20" t="s">
        <v>16</v>
      </c>
      <c r="D13" s="21" t="s">
        <v>17</v>
      </c>
      <c r="E13" s="24">
        <v>55692.59</v>
      </c>
      <c r="F13" s="17">
        <v>43846</v>
      </c>
      <c r="H13" s="1" t="s">
        <v>95</v>
      </c>
    </row>
    <row r="14" spans="1:8" ht="15.75">
      <c r="A14" s="18" t="s">
        <v>94</v>
      </c>
      <c r="B14" s="18" t="s">
        <v>80</v>
      </c>
      <c r="C14" s="18" t="s">
        <v>19</v>
      </c>
      <c r="D14" s="18" t="s">
        <v>81</v>
      </c>
      <c r="E14" s="25">
        <v>20372.047</v>
      </c>
      <c r="F14" s="22">
        <v>43853</v>
      </c>
      <c r="H14" s="1" t="s">
        <v>96</v>
      </c>
    </row>
    <row r="15" spans="1:8" ht="15.75">
      <c r="A15" s="18" t="s">
        <v>94</v>
      </c>
      <c r="B15" s="19" t="s">
        <v>18</v>
      </c>
      <c r="C15" s="20" t="s">
        <v>19</v>
      </c>
      <c r="D15" s="21" t="s">
        <v>20</v>
      </c>
      <c r="E15" s="24">
        <v>1184.08</v>
      </c>
      <c r="F15" s="17">
        <v>43860</v>
      </c>
      <c r="H15" s="1" t="s">
        <v>95</v>
      </c>
    </row>
    <row r="16" spans="1:8" ht="15.75">
      <c r="A16" s="18" t="s">
        <v>94</v>
      </c>
      <c r="B16" s="19" t="s">
        <v>22</v>
      </c>
      <c r="C16" s="20" t="s">
        <v>19</v>
      </c>
      <c r="D16" s="21" t="s">
        <v>23</v>
      </c>
      <c r="E16" s="24">
        <v>32630.9</v>
      </c>
      <c r="F16" s="17">
        <v>43860</v>
      </c>
      <c r="H16" s="1" t="s">
        <v>95</v>
      </c>
    </row>
    <row r="17" spans="1:8" ht="15.75">
      <c r="A17" s="18" t="s">
        <v>94</v>
      </c>
      <c r="B17" s="19" t="s">
        <v>21</v>
      </c>
      <c r="C17" s="20" t="s">
        <v>19</v>
      </c>
      <c r="D17" s="21" t="s">
        <v>24</v>
      </c>
      <c r="E17" s="24">
        <v>5191.29</v>
      </c>
      <c r="F17" s="17">
        <v>43860</v>
      </c>
      <c r="H17" s="1" t="s">
        <v>95</v>
      </c>
    </row>
    <row r="18" spans="1:8" ht="15.75">
      <c r="A18" s="18" t="s">
        <v>94</v>
      </c>
      <c r="B18" s="19" t="s">
        <v>25</v>
      </c>
      <c r="C18" s="20" t="s">
        <v>19</v>
      </c>
      <c r="D18" s="21" t="s">
        <v>26</v>
      </c>
      <c r="E18" s="24">
        <v>22459.23</v>
      </c>
      <c r="F18" s="17">
        <v>43860</v>
      </c>
      <c r="H18" s="1" t="s">
        <v>95</v>
      </c>
    </row>
    <row r="19" spans="1:8" ht="15.75">
      <c r="A19" s="18" t="s">
        <v>94</v>
      </c>
      <c r="B19" s="19" t="s">
        <v>27</v>
      </c>
      <c r="C19" s="20" t="s">
        <v>19</v>
      </c>
      <c r="D19" s="21" t="s">
        <v>28</v>
      </c>
      <c r="E19" s="24">
        <v>17750.83</v>
      </c>
      <c r="F19" s="17">
        <v>43860</v>
      </c>
      <c r="H19" s="1" t="s">
        <v>95</v>
      </c>
    </row>
    <row r="20" spans="1:8" ht="15.75">
      <c r="A20" s="18" t="s">
        <v>94</v>
      </c>
      <c r="B20" s="19" t="s">
        <v>29</v>
      </c>
      <c r="C20" s="20" t="s">
        <v>19</v>
      </c>
      <c r="D20" s="21" t="s">
        <v>30</v>
      </c>
      <c r="E20" s="24">
        <v>6249.48</v>
      </c>
      <c r="F20" s="17">
        <v>43860</v>
      </c>
      <c r="H20" s="1" t="s">
        <v>95</v>
      </c>
    </row>
    <row r="21" spans="1:8" ht="15.75">
      <c r="A21" s="18" t="s">
        <v>6</v>
      </c>
      <c r="B21" s="19" t="s">
        <v>8</v>
      </c>
      <c r="C21" s="20" t="s">
        <v>7</v>
      </c>
      <c r="D21" s="21" t="s">
        <v>9</v>
      </c>
      <c r="E21" s="24">
        <v>28615.86</v>
      </c>
      <c r="F21" s="17">
        <v>43838</v>
      </c>
      <c r="H21" s="1" t="s">
        <v>95</v>
      </c>
    </row>
    <row r="22" spans="1:8" ht="15.75">
      <c r="A22" s="18" t="s">
        <v>6</v>
      </c>
      <c r="B22" s="19" t="s">
        <v>10</v>
      </c>
      <c r="C22" s="20" t="s">
        <v>7</v>
      </c>
      <c r="D22" s="21" t="s">
        <v>11</v>
      </c>
      <c r="E22" s="24">
        <v>582186.15</v>
      </c>
      <c r="F22" s="17">
        <v>43854</v>
      </c>
      <c r="H22" s="1" t="s">
        <v>96</v>
      </c>
    </row>
    <row r="23" spans="1:8" ht="25.5">
      <c r="A23" s="18" t="s">
        <v>6</v>
      </c>
      <c r="B23" s="20" t="s">
        <v>65</v>
      </c>
      <c r="C23" s="20" t="s">
        <v>66</v>
      </c>
      <c r="D23" s="18" t="s">
        <v>67</v>
      </c>
      <c r="E23" s="25">
        <v>214847.1</v>
      </c>
      <c r="F23" s="17">
        <v>43858</v>
      </c>
      <c r="H23" s="1" t="s">
        <v>95</v>
      </c>
    </row>
    <row r="24" spans="1:8" ht="25.5">
      <c r="A24" s="18" t="s">
        <v>6</v>
      </c>
      <c r="B24" s="19" t="s">
        <v>75</v>
      </c>
      <c r="C24" s="20" t="s">
        <v>66</v>
      </c>
      <c r="D24" s="21" t="s">
        <v>76</v>
      </c>
      <c r="E24" s="24">
        <v>12062.7</v>
      </c>
      <c r="F24" s="17" t="s">
        <v>77</v>
      </c>
      <c r="H24" s="1" t="s">
        <v>95</v>
      </c>
    </row>
    <row r="25" spans="1:8" ht="15.75">
      <c r="A25" s="18" t="s">
        <v>6</v>
      </c>
      <c r="B25" s="20" t="s">
        <v>68</v>
      </c>
      <c r="C25" s="20" t="s">
        <v>31</v>
      </c>
      <c r="D25" s="18" t="s">
        <v>69</v>
      </c>
      <c r="E25" s="25">
        <v>15000</v>
      </c>
      <c r="F25" s="17">
        <v>43822</v>
      </c>
      <c r="H25" s="1" t="s">
        <v>96</v>
      </c>
    </row>
    <row r="26" spans="1:8" ht="25.5">
      <c r="A26" s="18" t="s">
        <v>6</v>
      </c>
      <c r="B26" s="20" t="s">
        <v>70</v>
      </c>
      <c r="C26" s="20" t="s">
        <v>31</v>
      </c>
      <c r="D26" s="18" t="s">
        <v>71</v>
      </c>
      <c r="E26" s="25">
        <v>23985.23</v>
      </c>
      <c r="F26" s="17">
        <v>43843</v>
      </c>
      <c r="H26" s="1" t="s">
        <v>96</v>
      </c>
    </row>
    <row r="27" spans="1:8" ht="38.25">
      <c r="A27" s="18" t="s">
        <v>6</v>
      </c>
      <c r="B27" s="19" t="s">
        <v>12</v>
      </c>
      <c r="C27" s="20" t="s">
        <v>13</v>
      </c>
      <c r="D27" s="21" t="s">
        <v>14</v>
      </c>
      <c r="E27" s="24">
        <v>526500</v>
      </c>
      <c r="F27" s="17">
        <v>43858</v>
      </c>
      <c r="H27" s="1" t="s">
        <v>96</v>
      </c>
    </row>
    <row r="28" spans="1:8" ht="38.25">
      <c r="A28" s="18" t="s">
        <v>34</v>
      </c>
      <c r="B28" s="18" t="s">
        <v>45</v>
      </c>
      <c r="C28" s="18" t="s">
        <v>46</v>
      </c>
      <c r="D28" s="18" t="s">
        <v>47</v>
      </c>
      <c r="E28" s="25">
        <v>24868.58</v>
      </c>
      <c r="F28" s="17">
        <v>43851</v>
      </c>
      <c r="H28" s="1" t="s">
        <v>95</v>
      </c>
    </row>
    <row r="29" spans="1:8" ht="38.25">
      <c r="A29" s="18" t="s">
        <v>34</v>
      </c>
      <c r="B29" s="18" t="s">
        <v>35</v>
      </c>
      <c r="C29" s="18" t="s">
        <v>36</v>
      </c>
      <c r="D29" s="18" t="s">
        <v>37</v>
      </c>
      <c r="E29" s="25">
        <v>448517.97</v>
      </c>
      <c r="F29" s="17">
        <v>43829</v>
      </c>
      <c r="H29" s="1" t="s">
        <v>95</v>
      </c>
    </row>
    <row r="30" spans="1:8" ht="15.75">
      <c r="A30" s="18" t="s">
        <v>34</v>
      </c>
      <c r="B30" s="29" t="s">
        <v>84</v>
      </c>
      <c r="C30" s="29" t="s">
        <v>92</v>
      </c>
      <c r="D30" s="31" t="s">
        <v>85</v>
      </c>
      <c r="E30" s="27">
        <v>184860</v>
      </c>
      <c r="F30" s="30">
        <v>43858</v>
      </c>
      <c r="H30" s="1" t="s">
        <v>96</v>
      </c>
    </row>
    <row r="31" spans="1:8" ht="15.75">
      <c r="A31" s="18" t="s">
        <v>34</v>
      </c>
      <c r="B31" s="29" t="s">
        <v>86</v>
      </c>
      <c r="C31" s="29" t="s">
        <v>92</v>
      </c>
      <c r="D31" s="31" t="s">
        <v>87</v>
      </c>
      <c r="E31" s="28">
        <v>67329.99</v>
      </c>
      <c r="F31" s="30">
        <v>43858</v>
      </c>
      <c r="H31" s="1" t="s">
        <v>96</v>
      </c>
    </row>
    <row r="32" spans="1:8" ht="15.75">
      <c r="A32" s="18" t="s">
        <v>34</v>
      </c>
      <c r="B32" s="29" t="s">
        <v>88</v>
      </c>
      <c r="C32" s="29" t="s">
        <v>92</v>
      </c>
      <c r="D32" s="31" t="s">
        <v>89</v>
      </c>
      <c r="E32" s="27">
        <v>252099.31</v>
      </c>
      <c r="F32" s="30">
        <v>43858</v>
      </c>
      <c r="H32" s="1" t="s">
        <v>96</v>
      </c>
    </row>
    <row r="33" spans="1:8" ht="15.75">
      <c r="A33" s="18" t="s">
        <v>34</v>
      </c>
      <c r="B33" s="29" t="s">
        <v>90</v>
      </c>
      <c r="C33" s="29" t="s">
        <v>92</v>
      </c>
      <c r="D33" s="31" t="s">
        <v>91</v>
      </c>
      <c r="E33" s="27">
        <v>122124.6</v>
      </c>
      <c r="F33" s="30">
        <v>43858</v>
      </c>
      <c r="H33" s="1" t="s">
        <v>96</v>
      </c>
    </row>
    <row r="34" spans="1:8" ht="51">
      <c r="A34" s="18" t="s">
        <v>34</v>
      </c>
      <c r="B34" s="18" t="s">
        <v>41</v>
      </c>
      <c r="C34" s="18" t="s">
        <v>36</v>
      </c>
      <c r="D34" s="18" t="s">
        <v>42</v>
      </c>
      <c r="E34" s="25">
        <v>2800</v>
      </c>
      <c r="F34" s="17">
        <v>43839</v>
      </c>
      <c r="H34" s="1" t="s">
        <v>95</v>
      </c>
    </row>
    <row r="35" spans="1:8" ht="38.25">
      <c r="A35" s="18" t="s">
        <v>34</v>
      </c>
      <c r="B35" s="18" t="s">
        <v>38</v>
      </c>
      <c r="C35" s="18" t="s">
        <v>39</v>
      </c>
      <c r="D35" s="18" t="s">
        <v>40</v>
      </c>
      <c r="E35" s="25">
        <v>254151.25</v>
      </c>
      <c r="F35" s="17">
        <v>43838</v>
      </c>
      <c r="H35" s="1" t="s">
        <v>96</v>
      </c>
    </row>
    <row r="36" spans="1:8" ht="25.5">
      <c r="A36" s="18" t="s">
        <v>34</v>
      </c>
      <c r="B36" s="18" t="s">
        <v>43</v>
      </c>
      <c r="C36" s="18" t="s">
        <v>39</v>
      </c>
      <c r="D36" s="18" t="s">
        <v>44</v>
      </c>
      <c r="E36" s="25">
        <v>99333</v>
      </c>
      <c r="F36" s="17">
        <v>43845</v>
      </c>
      <c r="G36" s="16">
        <f>SUM(E11:E36)</f>
        <v>3253609.177</v>
      </c>
      <c r="H36" s="1" t="s">
        <v>95</v>
      </c>
    </row>
    <row r="37" spans="1:6" ht="15.75">
      <c r="A37" s="11"/>
      <c r="B37" s="12"/>
      <c r="C37" s="13"/>
      <c r="D37" s="15"/>
      <c r="E37" s="23"/>
      <c r="F37" s="14"/>
    </row>
    <row r="38" spans="1:7" ht="15.75">
      <c r="A38" s="11"/>
      <c r="B38" s="12"/>
      <c r="C38" s="13"/>
      <c r="D38" s="15"/>
      <c r="E38" s="26">
        <f>SUM(E3:E37)</f>
        <v>3281909.677</v>
      </c>
      <c r="F38" s="23"/>
      <c r="G38" s="23">
        <f>SUM(G3:G37)</f>
        <v>3281909.677</v>
      </c>
    </row>
  </sheetData>
  <sheetProtection/>
  <autoFilter ref="A2:H36"/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6" customWidth="1"/>
    <col min="8" max="16384" width="9.140625" style="1" customWidth="1"/>
  </cols>
  <sheetData>
    <row r="1" spans="1:6" ht="57" customHeight="1" thickBot="1">
      <c r="A1" s="32" t="s">
        <v>33</v>
      </c>
      <c r="B1" s="32"/>
      <c r="C1" s="32"/>
      <c r="D1" s="32"/>
      <c r="E1" s="32"/>
      <c r="F1" s="32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25.5">
      <c r="A3" s="18" t="s">
        <v>6</v>
      </c>
      <c r="B3" s="20" t="s">
        <v>72</v>
      </c>
      <c r="C3" s="20" t="s">
        <v>73</v>
      </c>
      <c r="D3" s="18" t="s">
        <v>74</v>
      </c>
      <c r="E3" s="25">
        <v>99299.99</v>
      </c>
      <c r="F3" s="17">
        <v>43850</v>
      </c>
      <c r="G3" s="16">
        <f>E3</f>
        <v>99299.99</v>
      </c>
    </row>
    <row r="4" spans="1:6" ht="15.75">
      <c r="A4" s="18" t="s">
        <v>57</v>
      </c>
      <c r="B4" s="18" t="s">
        <v>58</v>
      </c>
      <c r="C4" s="18" t="s">
        <v>16</v>
      </c>
      <c r="D4" s="18" t="s">
        <v>59</v>
      </c>
      <c r="E4" s="25">
        <v>120</v>
      </c>
      <c r="F4" s="17">
        <v>43850</v>
      </c>
    </row>
    <row r="5" spans="1:6" ht="15.75">
      <c r="A5" s="18" t="s">
        <v>57</v>
      </c>
      <c r="B5" s="18" t="s">
        <v>60</v>
      </c>
      <c r="C5" s="18" t="s">
        <v>16</v>
      </c>
      <c r="D5" s="18" t="s">
        <v>59</v>
      </c>
      <c r="E5" s="25">
        <v>578</v>
      </c>
      <c r="F5" s="17">
        <v>43850</v>
      </c>
    </row>
    <row r="6" spans="1:6" ht="15.75">
      <c r="A6" s="18" t="s">
        <v>6</v>
      </c>
      <c r="B6" s="18" t="s">
        <v>78</v>
      </c>
      <c r="C6" s="18" t="s">
        <v>16</v>
      </c>
      <c r="D6" s="18" t="s">
        <v>79</v>
      </c>
      <c r="E6" s="25">
        <v>133497</v>
      </c>
      <c r="F6" s="22">
        <v>43833</v>
      </c>
    </row>
    <row r="7" spans="1:7" ht="25.5">
      <c r="A7" s="18" t="s">
        <v>6</v>
      </c>
      <c r="B7" s="19" t="s">
        <v>15</v>
      </c>
      <c r="C7" s="20" t="s">
        <v>16</v>
      </c>
      <c r="D7" s="21" t="s">
        <v>17</v>
      </c>
      <c r="E7" s="24">
        <v>55692.59</v>
      </c>
      <c r="F7" s="17">
        <v>43846</v>
      </c>
      <c r="G7" s="16">
        <f>SUM(E4:E7)</f>
        <v>189887.59</v>
      </c>
    </row>
    <row r="8" spans="1:6" ht="15.75">
      <c r="A8" s="18" t="s">
        <v>34</v>
      </c>
      <c r="B8" s="29" t="s">
        <v>84</v>
      </c>
      <c r="C8" s="29" t="s">
        <v>92</v>
      </c>
      <c r="D8" s="31" t="s">
        <v>85</v>
      </c>
      <c r="E8" s="27">
        <v>184860</v>
      </c>
      <c r="F8" s="30">
        <v>43858</v>
      </c>
    </row>
    <row r="9" spans="1:6" ht="15.75">
      <c r="A9" s="18" t="s">
        <v>34</v>
      </c>
      <c r="B9" s="29" t="s">
        <v>86</v>
      </c>
      <c r="C9" s="29" t="s">
        <v>92</v>
      </c>
      <c r="D9" s="31" t="s">
        <v>87</v>
      </c>
      <c r="E9" s="28">
        <v>67329.99</v>
      </c>
      <c r="F9" s="30">
        <v>43858</v>
      </c>
    </row>
    <row r="10" spans="1:6" ht="15.75">
      <c r="A10" s="18" t="s">
        <v>34</v>
      </c>
      <c r="B10" s="29" t="s">
        <v>88</v>
      </c>
      <c r="C10" s="29" t="s">
        <v>92</v>
      </c>
      <c r="D10" s="31" t="s">
        <v>89</v>
      </c>
      <c r="E10" s="27">
        <v>252099.31</v>
      </c>
      <c r="F10" s="30">
        <v>43858</v>
      </c>
    </row>
    <row r="11" spans="1:7" ht="15.75">
      <c r="A11" s="18" t="s">
        <v>34</v>
      </c>
      <c r="B11" s="29" t="s">
        <v>90</v>
      </c>
      <c r="C11" s="29" t="s">
        <v>92</v>
      </c>
      <c r="D11" s="31" t="s">
        <v>91</v>
      </c>
      <c r="E11" s="27">
        <v>122124.6</v>
      </c>
      <c r="F11" s="30">
        <v>43858</v>
      </c>
      <c r="G11" s="16">
        <f>SUM(E8:E11)</f>
        <v>626413.9</v>
      </c>
    </row>
    <row r="12" spans="1:6" ht="25.5">
      <c r="A12" s="18" t="s">
        <v>82</v>
      </c>
      <c r="B12" s="18" t="s">
        <v>54</v>
      </c>
      <c r="C12" s="20" t="s">
        <v>19</v>
      </c>
      <c r="D12" s="20" t="s">
        <v>55</v>
      </c>
      <c r="E12" s="25">
        <v>6376.5</v>
      </c>
      <c r="F12" s="17" t="s">
        <v>56</v>
      </c>
    </row>
    <row r="13" spans="1:6" ht="15.75">
      <c r="A13" s="18" t="s">
        <v>93</v>
      </c>
      <c r="B13" s="18" t="s">
        <v>80</v>
      </c>
      <c r="C13" s="18" t="s">
        <v>19</v>
      </c>
      <c r="D13" s="18" t="s">
        <v>81</v>
      </c>
      <c r="E13" s="25">
        <v>20372.047</v>
      </c>
      <c r="F13" s="22">
        <v>43853</v>
      </c>
    </row>
    <row r="14" spans="1:6" ht="15.75">
      <c r="A14" s="18" t="s">
        <v>93</v>
      </c>
      <c r="B14" s="19" t="s">
        <v>18</v>
      </c>
      <c r="C14" s="20" t="s">
        <v>19</v>
      </c>
      <c r="D14" s="21" t="s">
        <v>20</v>
      </c>
      <c r="E14" s="24">
        <v>1184.08</v>
      </c>
      <c r="F14" s="17">
        <v>43860</v>
      </c>
    </row>
    <row r="15" spans="1:6" ht="15.75">
      <c r="A15" s="18" t="s">
        <v>93</v>
      </c>
      <c r="B15" s="19" t="s">
        <v>22</v>
      </c>
      <c r="C15" s="20" t="s">
        <v>19</v>
      </c>
      <c r="D15" s="21" t="s">
        <v>23</v>
      </c>
      <c r="E15" s="24">
        <v>32630.9</v>
      </c>
      <c r="F15" s="17">
        <v>43860</v>
      </c>
    </row>
    <row r="16" spans="1:6" ht="15.75">
      <c r="A16" s="18" t="s">
        <v>93</v>
      </c>
      <c r="B16" s="19" t="s">
        <v>21</v>
      </c>
      <c r="C16" s="20" t="s">
        <v>19</v>
      </c>
      <c r="D16" s="21" t="s">
        <v>24</v>
      </c>
      <c r="E16" s="24">
        <v>5191.29</v>
      </c>
      <c r="F16" s="17">
        <v>43860</v>
      </c>
    </row>
    <row r="17" spans="1:6" ht="15.75">
      <c r="A17" s="18" t="s">
        <v>93</v>
      </c>
      <c r="B17" s="19" t="s">
        <v>25</v>
      </c>
      <c r="C17" s="20" t="s">
        <v>19</v>
      </c>
      <c r="D17" s="21" t="s">
        <v>26</v>
      </c>
      <c r="E17" s="24">
        <v>22459.23</v>
      </c>
      <c r="F17" s="17">
        <v>43860</v>
      </c>
    </row>
    <row r="18" spans="1:6" ht="15.75">
      <c r="A18" s="18" t="s">
        <v>93</v>
      </c>
      <c r="B18" s="19" t="s">
        <v>27</v>
      </c>
      <c r="C18" s="20" t="s">
        <v>19</v>
      </c>
      <c r="D18" s="21" t="s">
        <v>28</v>
      </c>
      <c r="E18" s="24">
        <v>17750.83</v>
      </c>
      <c r="F18" s="17">
        <v>43860</v>
      </c>
    </row>
    <row r="19" spans="1:7" ht="15.75">
      <c r="A19" s="18" t="s">
        <v>93</v>
      </c>
      <c r="B19" s="19" t="s">
        <v>29</v>
      </c>
      <c r="C19" s="20" t="s">
        <v>19</v>
      </c>
      <c r="D19" s="21" t="s">
        <v>30</v>
      </c>
      <c r="E19" s="24">
        <v>6249.48</v>
      </c>
      <c r="F19" s="17">
        <v>43860</v>
      </c>
      <c r="G19" s="16">
        <f>SUM(E12:E19)</f>
        <v>112214.35699999999</v>
      </c>
    </row>
    <row r="20" spans="1:7" ht="25.5">
      <c r="A20" s="18" t="s">
        <v>57</v>
      </c>
      <c r="B20" s="18" t="s">
        <v>58</v>
      </c>
      <c r="C20" s="18" t="s">
        <v>61</v>
      </c>
      <c r="D20" s="18" t="s">
        <v>62</v>
      </c>
      <c r="E20" s="25">
        <v>1290</v>
      </c>
      <c r="F20" s="17">
        <v>43859</v>
      </c>
      <c r="G20" s="16">
        <f>E20</f>
        <v>1290</v>
      </c>
    </row>
    <row r="21" spans="1:6" ht="15.75">
      <c r="A21" s="18" t="s">
        <v>57</v>
      </c>
      <c r="B21" s="18" t="s">
        <v>60</v>
      </c>
      <c r="C21" s="18" t="s">
        <v>32</v>
      </c>
      <c r="D21" s="18" t="s">
        <v>63</v>
      </c>
      <c r="E21" s="25">
        <v>900</v>
      </c>
      <c r="F21" s="17">
        <v>43859</v>
      </c>
    </row>
    <row r="22" spans="1:7" ht="15.75">
      <c r="A22" s="18" t="s">
        <v>57</v>
      </c>
      <c r="B22" s="18" t="s">
        <v>58</v>
      </c>
      <c r="C22" s="18" t="s">
        <v>32</v>
      </c>
      <c r="D22" s="18" t="s">
        <v>64</v>
      </c>
      <c r="E22" s="25">
        <v>784</v>
      </c>
      <c r="F22" s="17">
        <v>29</v>
      </c>
      <c r="G22" s="16">
        <f>E22+E21</f>
        <v>1684</v>
      </c>
    </row>
    <row r="23" spans="1:6" ht="15.75">
      <c r="A23" s="18" t="s">
        <v>6</v>
      </c>
      <c r="B23" s="19" t="s">
        <v>8</v>
      </c>
      <c r="C23" s="20" t="s">
        <v>7</v>
      </c>
      <c r="D23" s="21" t="s">
        <v>9</v>
      </c>
      <c r="E23" s="24">
        <v>28615.86</v>
      </c>
      <c r="F23" s="17">
        <v>43838</v>
      </c>
    </row>
    <row r="24" spans="1:7" ht="15.75">
      <c r="A24" s="18" t="s">
        <v>6</v>
      </c>
      <c r="B24" s="19" t="s">
        <v>10</v>
      </c>
      <c r="C24" s="20" t="s">
        <v>7</v>
      </c>
      <c r="D24" s="21" t="s">
        <v>11</v>
      </c>
      <c r="E24" s="24">
        <v>582186.15</v>
      </c>
      <c r="F24" s="17">
        <v>43854</v>
      </c>
      <c r="G24" s="16">
        <f>SUM(E23:E24)</f>
        <v>610802.01</v>
      </c>
    </row>
    <row r="25" spans="1:6" ht="25.5">
      <c r="A25" s="18" t="s">
        <v>82</v>
      </c>
      <c r="B25" s="18" t="s">
        <v>48</v>
      </c>
      <c r="C25" s="20" t="s">
        <v>66</v>
      </c>
      <c r="D25" s="18" t="s">
        <v>49</v>
      </c>
      <c r="E25" s="25">
        <v>11758.5</v>
      </c>
      <c r="F25" s="17" t="s">
        <v>50</v>
      </c>
    </row>
    <row r="26" spans="1:6" ht="25.5">
      <c r="A26" s="18" t="s">
        <v>6</v>
      </c>
      <c r="B26" s="20" t="s">
        <v>65</v>
      </c>
      <c r="C26" s="20" t="s">
        <v>66</v>
      </c>
      <c r="D26" s="18" t="s">
        <v>67</v>
      </c>
      <c r="E26" s="25">
        <v>214847.1</v>
      </c>
      <c r="F26" s="17">
        <v>43858</v>
      </c>
    </row>
    <row r="27" spans="1:7" ht="25.5">
      <c r="A27" s="18" t="s">
        <v>6</v>
      </c>
      <c r="B27" s="19" t="s">
        <v>75</v>
      </c>
      <c r="C27" s="20" t="s">
        <v>66</v>
      </c>
      <c r="D27" s="21" t="s">
        <v>76</v>
      </c>
      <c r="E27" s="24">
        <v>12062.7</v>
      </c>
      <c r="F27" s="17" t="s">
        <v>77</v>
      </c>
      <c r="G27" s="16">
        <f>SUM(E25:E27)</f>
        <v>238668.30000000002</v>
      </c>
    </row>
    <row r="28" spans="1:7" ht="15.75">
      <c r="A28" s="18" t="s">
        <v>82</v>
      </c>
      <c r="B28" s="18" t="s">
        <v>51</v>
      </c>
      <c r="C28" s="20" t="s">
        <v>83</v>
      </c>
      <c r="D28" s="18" t="s">
        <v>52</v>
      </c>
      <c r="E28" s="25">
        <v>6493.5</v>
      </c>
      <c r="F28" s="17" t="s">
        <v>53</v>
      </c>
      <c r="G28" s="16">
        <f>E28</f>
        <v>6493.5</v>
      </c>
    </row>
    <row r="29" spans="1:6" ht="15.75">
      <c r="A29" s="18" t="s">
        <v>6</v>
      </c>
      <c r="B29" s="20" t="s">
        <v>68</v>
      </c>
      <c r="C29" s="20" t="s">
        <v>31</v>
      </c>
      <c r="D29" s="18" t="s">
        <v>69</v>
      </c>
      <c r="E29" s="25">
        <v>15000</v>
      </c>
      <c r="F29" s="17">
        <v>43822</v>
      </c>
    </row>
    <row r="30" spans="1:7" ht="25.5">
      <c r="A30" s="18" t="s">
        <v>6</v>
      </c>
      <c r="B30" s="20" t="s">
        <v>70</v>
      </c>
      <c r="C30" s="20" t="s">
        <v>31</v>
      </c>
      <c r="D30" s="18" t="s">
        <v>71</v>
      </c>
      <c r="E30" s="25">
        <v>23985.23</v>
      </c>
      <c r="F30" s="17">
        <v>43843</v>
      </c>
      <c r="G30" s="16">
        <f>SUM(E29:E30)</f>
        <v>38985.229999999996</v>
      </c>
    </row>
    <row r="31" spans="1:7" ht="38.25">
      <c r="A31" s="18" t="s">
        <v>34</v>
      </c>
      <c r="B31" s="18" t="s">
        <v>45</v>
      </c>
      <c r="C31" s="18" t="s">
        <v>46</v>
      </c>
      <c r="D31" s="18" t="s">
        <v>47</v>
      </c>
      <c r="E31" s="25">
        <v>24868.58</v>
      </c>
      <c r="F31" s="17">
        <v>43851</v>
      </c>
      <c r="G31" s="16">
        <f>E31</f>
        <v>24868.58</v>
      </c>
    </row>
    <row r="32" spans="1:6" ht="38.25">
      <c r="A32" s="18" t="s">
        <v>34</v>
      </c>
      <c r="B32" s="18" t="s">
        <v>35</v>
      </c>
      <c r="C32" s="18" t="s">
        <v>36</v>
      </c>
      <c r="D32" s="18" t="s">
        <v>37</v>
      </c>
      <c r="E32" s="25">
        <v>448517.97</v>
      </c>
      <c r="F32" s="17">
        <v>43829</v>
      </c>
    </row>
    <row r="33" spans="1:7" ht="51">
      <c r="A33" s="18" t="s">
        <v>34</v>
      </c>
      <c r="B33" s="18" t="s">
        <v>41</v>
      </c>
      <c r="C33" s="18" t="s">
        <v>36</v>
      </c>
      <c r="D33" s="18" t="s">
        <v>42</v>
      </c>
      <c r="E33" s="25">
        <v>2800</v>
      </c>
      <c r="F33" s="17">
        <v>43839</v>
      </c>
      <c r="G33" s="16">
        <f>SUM(E32:E33)</f>
        <v>451317.97</v>
      </c>
    </row>
    <row r="34" spans="1:7" ht="38.25">
      <c r="A34" s="18" t="s">
        <v>6</v>
      </c>
      <c r="B34" s="19" t="s">
        <v>12</v>
      </c>
      <c r="C34" s="20" t="s">
        <v>13</v>
      </c>
      <c r="D34" s="21" t="s">
        <v>14</v>
      </c>
      <c r="E34" s="24">
        <v>526500</v>
      </c>
      <c r="F34" s="17">
        <v>43858</v>
      </c>
      <c r="G34" s="16">
        <f>E34</f>
        <v>526500</v>
      </c>
    </row>
    <row r="35" spans="1:6" ht="38.25">
      <c r="A35" s="18" t="s">
        <v>34</v>
      </c>
      <c r="B35" s="18" t="s">
        <v>38</v>
      </c>
      <c r="C35" s="18" t="s">
        <v>39</v>
      </c>
      <c r="D35" s="18" t="s">
        <v>40</v>
      </c>
      <c r="E35" s="25">
        <v>254151.25</v>
      </c>
      <c r="F35" s="17">
        <v>43838</v>
      </c>
    </row>
    <row r="36" spans="1:7" ht="25.5">
      <c r="A36" s="18" t="s">
        <v>34</v>
      </c>
      <c r="B36" s="18" t="s">
        <v>43</v>
      </c>
      <c r="C36" s="18" t="s">
        <v>39</v>
      </c>
      <c r="D36" s="18" t="s">
        <v>44</v>
      </c>
      <c r="E36" s="25">
        <v>99333</v>
      </c>
      <c r="F36" s="17">
        <v>43845</v>
      </c>
      <c r="G36" s="16">
        <f>SUM(E35:E36)</f>
        <v>353484.25</v>
      </c>
    </row>
    <row r="37" spans="1:6" ht="15.75">
      <c r="A37" s="11"/>
      <c r="B37" s="12"/>
      <c r="C37" s="13"/>
      <c r="D37" s="15"/>
      <c r="E37" s="23"/>
      <c r="F37" s="14"/>
    </row>
    <row r="38" spans="1:7" ht="15">
      <c r="A38" s="11"/>
      <c r="B38" s="12"/>
      <c r="C38" s="13"/>
      <c r="D38" s="15"/>
      <c r="E38" s="26">
        <f>SUM(E3:E37)</f>
        <v>3281909.677</v>
      </c>
      <c r="F38" s="26"/>
      <c r="G38" s="26">
        <f>SUM(G3:G37)</f>
        <v>3281909.677</v>
      </c>
    </row>
  </sheetData>
  <sheetProtection/>
  <autoFilter ref="A2:F36">
    <sortState ref="A3:F38">
      <sortCondition sortBy="value" ref="C3:C38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2020-07-16T12:31:21Z</dcterms:modified>
  <cp:category/>
  <cp:version/>
  <cp:contentType/>
  <cp:contentStatus/>
</cp:coreProperties>
</file>