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9525" activeTab="1"/>
  </bookViews>
  <sheets>
    <sheet name="postupci" sheetId="1" r:id="rId1"/>
    <sheet name="odjeli" sheetId="2" r:id="rId2"/>
  </sheets>
  <definedNames>
    <definedName name="_xlnm._FilterDatabase" localSheetId="1" hidden="1">'odjeli'!$A$2:$G$81</definedName>
    <definedName name="_xlnm._FilterDatabase" localSheetId="0" hidden="1">'postupci'!$A$2:$F$80</definedName>
  </definedNames>
  <calcPr fullCalcOnLoad="1"/>
</workbook>
</file>

<file path=xl/sharedStrings.xml><?xml version="1.0" encoding="utf-8"?>
<sst xmlns="http://schemas.openxmlformats.org/spreadsheetml/2006/main" count="668" uniqueCount="193">
  <si>
    <t>Postupak</t>
  </si>
  <si>
    <t>NAZIV PROJEKTA</t>
  </si>
  <si>
    <t>Odjel/Institucija</t>
  </si>
  <si>
    <t xml:space="preserve">Dobavljač
</t>
  </si>
  <si>
    <t>Vrijednost ugovora</t>
  </si>
  <si>
    <t>Datum 
Ugovora</t>
  </si>
  <si>
    <t>Otvoreni</t>
  </si>
  <si>
    <t>Komunalni poslovi</t>
  </si>
  <si>
    <t>Pregovarački bez o.o.</t>
  </si>
  <si>
    <t>Papilon d.o.o. Čelić</t>
  </si>
  <si>
    <t>Javni registar</t>
  </si>
  <si>
    <t>Santovac d.o.o. Brčko</t>
  </si>
  <si>
    <t>Rekonstrukcija NN mreže u MZ Dubrave</t>
  </si>
  <si>
    <t>Conram d.o.o. Brčko</t>
  </si>
  <si>
    <t>Izgradnja NN elektro mreže u zaseoku Nikolići, MZ Trnjaci</t>
  </si>
  <si>
    <t>Energosistem d.o.o. Brčko</t>
  </si>
  <si>
    <t>Nabavka PCR kitova i potrošnog materijala za COVID 19</t>
  </si>
  <si>
    <t>Zdravstvo</t>
  </si>
  <si>
    <t>Broma Bel d.o.o. Banja Luka</t>
  </si>
  <si>
    <t>Nabavka germicidnih/baktericidnih lampi</t>
  </si>
  <si>
    <t>Derby trade d.o.o. Brčko</t>
  </si>
  <si>
    <t>Građevinsko zanatski radovi - LOT 4</t>
  </si>
  <si>
    <t>Građevinsko zanatski radovi - LOT 5</t>
  </si>
  <si>
    <t>Građevinsko zanatski radovi - LOT 6</t>
  </si>
  <si>
    <t>Astra plan d.o.o. Brčko</t>
  </si>
  <si>
    <t>Zanat tex d.o.o. Brčko</t>
  </si>
  <si>
    <t>Građevinsko zanatski radovi - LOT 2 i 7</t>
  </si>
  <si>
    <t>Dios d.o.o. Brčko</t>
  </si>
  <si>
    <t>Građevinsko zanatski radovi - LOT 1</t>
  </si>
  <si>
    <t>Nabavka usluga nadogradnje postojeće NOTES DOMINO softverske platforme</t>
  </si>
  <si>
    <t>IT SYSTEMS d.o.o. Sarajevo</t>
  </si>
  <si>
    <t>Rekonstrukcija i izgradnja ulične rasvjete u MZ Gredice I</t>
  </si>
  <si>
    <t>Sector Security d.o.o. Banja Luka</t>
  </si>
  <si>
    <t>IZVJEŠTAJ O DODJELJENIM UGOVORIMA U TOKU OKTOBRA  2020. GODINE</t>
  </si>
  <si>
    <t xml:space="preserve">Otvoreni </t>
  </si>
  <si>
    <t>13-000352/20-Rekonstrukcija krova na objektu Doma zdravlja Brčko, JZU „Zdravstveni centar Brčko“</t>
  </si>
  <si>
    <t>Bijelić gradnja,Brčko</t>
  </si>
  <si>
    <t>13-001518/20-Nabavka i sukcesivna isporuka kancelarijskog materijala za potrebe Vlade i  nstitucija Brčko distrikta BiH za 2020 i 2021.godinu-LOT 3</t>
  </si>
  <si>
    <t>Intec,Brčko</t>
  </si>
  <si>
    <t>13-001642/20-Nabavka ogrevnog drveta, peleta i uglja za centralno grijanje za potrebe Pododjeljenja za zaštitu i spašavanje</t>
  </si>
  <si>
    <t>Javna sigurnost</t>
  </si>
  <si>
    <t>Ensa BH,Srbac</t>
  </si>
  <si>
    <t xml:space="preserve">13-000920/20-Izgradnja i rekonstrukcija javne rasvjete i NN mreže u MZ Potočari, MZ Donja Skakava i MZ Brezovo Polje Novo Naselje </t>
  </si>
  <si>
    <t>Energosistem,Brčko</t>
  </si>
  <si>
    <t>13-001518/20-Nabavka i sukcesivna isporuka kancelarijskog materijala za potrebe Vlade i  nstitucija Brčko distrikta BiH za 2020 i 2021.godinu-LOT 1,8,11,12,13,14,15 i 20</t>
  </si>
  <si>
    <t>Copitrade,Bijeljina</t>
  </si>
  <si>
    <t>13-001518/20-Nabavka i sukcesivna isporuka kancelarijskog materijala za potrebe Vlade i  nstitucija Brčko distrikta BiH za 2020 i 2021.godinu-LOT 2,7,9,17,18 i 19</t>
  </si>
  <si>
    <t>Aero Exclusive ,Sarajevo PJ Tuzla</t>
  </si>
  <si>
    <t xml:space="preserve">13-002450/20-Nabavka testova  za detekciju nukleinske kiseline SARS-CoV-2 iz nazofaringealnog brisa kompatibilnih sa PCR aparatom (GeneXpert sistem) </t>
  </si>
  <si>
    <t>Biomedica,Sarajevo</t>
  </si>
  <si>
    <t>Nabava i isporuka motornog ulja</t>
  </si>
  <si>
    <t>javni registar</t>
  </si>
  <si>
    <t>DOO BRČKO GAS BRČKO</t>
  </si>
  <si>
    <t>05.10.2020.</t>
  </si>
  <si>
    <t>Održavanje površina oko objekta koje koristi Pododjeljenje za zaštitu i spašavanje</t>
  </si>
  <si>
    <t>DOO ITINERA S BRČKO</t>
  </si>
  <si>
    <t>07.10.2020.</t>
  </si>
  <si>
    <t>Sjeme i azot</t>
  </si>
  <si>
    <t>AD VETERINARSKO STOČARSKI CENTAR BANJA LUKA</t>
  </si>
  <si>
    <t>12.10.2020.</t>
  </si>
  <si>
    <t>Kontrolna ispitivanja izvedenih radova i upotrebljenih materijala</t>
  </si>
  <si>
    <t>DOO INSTITUT ZA GRAĐEVINARSTVO,GRAĐEVINSKE MATERIJALE I NEMETALE TUZLA</t>
  </si>
  <si>
    <t>28.10.2020.</t>
  </si>
  <si>
    <t xml:space="preserve">Nabavka motornog ulja </t>
  </si>
  <si>
    <t xml:space="preserve">"Brčko Gas" d.o.o Brčko </t>
  </si>
  <si>
    <t xml:space="preserve">Nabavka laboratorijskog materijala </t>
  </si>
  <si>
    <t xml:space="preserve">"KEFO" d.o.o I.Sarajevo </t>
  </si>
  <si>
    <t>Nabavka pečata -Lot 3</t>
  </si>
  <si>
    <t xml:space="preserve">"Kopikomerc" s.p Istočno Sarajevo </t>
  </si>
  <si>
    <t xml:space="preserve">Nabavka i postavljanje tabli sa nazivima ulica i trgova sa kućnim brojevima </t>
  </si>
  <si>
    <t>"Lerim"d.o.o Lukavac</t>
  </si>
  <si>
    <t xml:space="preserve">Usluge obavljanja ljekarskih pregleda za policijske službenike i kadete Policije </t>
  </si>
  <si>
    <t xml:space="preserve">Policija </t>
  </si>
  <si>
    <t xml:space="preserve">"JZU "Zdravstveni centar Brčko" </t>
  </si>
  <si>
    <t>"Nabavka laboratorijskog materijala -Lot 1</t>
  </si>
  <si>
    <t xml:space="preserve">"Analitika" d.o.o Sarajevo </t>
  </si>
  <si>
    <t>"Nabavka laboratorijskog materijala -Lot 6</t>
  </si>
  <si>
    <t xml:space="preserve">"MIKRO +POLO  d.o.o Sarajevo </t>
  </si>
  <si>
    <t>29.10.2020.</t>
  </si>
  <si>
    <t xml:space="preserve">Nabavka poslovnih torbi </t>
  </si>
  <si>
    <t>"DANIAL S"  d.o.o Tešanj</t>
  </si>
  <si>
    <t>Anex II dio B</t>
  </si>
  <si>
    <t>Usluge hotelskog smještaja 13-000790/20 (0015)</t>
  </si>
  <si>
    <t xml:space="preserve">Komisija za hartije od vrijednosti </t>
  </si>
  <si>
    <t xml:space="preserve">"Kventum" d.o.o Sarajevo </t>
  </si>
  <si>
    <t>Usluge hotelskog smještaja 13-000820//20 (0028)</t>
  </si>
  <si>
    <t>LIKE HOSPITALITY COURTYARD MARIOT Sarajevo</t>
  </si>
  <si>
    <t>Usluge stručnog usavršavanja 13-000197/20 (0082)</t>
  </si>
  <si>
    <t xml:space="preserve">Savez računovođa RS Banja Luka </t>
  </si>
  <si>
    <t>Usluge stručnog usavršavanja 13-000197/20 (0083)</t>
  </si>
  <si>
    <t xml:space="preserve">FIN CONSULT Tuzla </t>
  </si>
  <si>
    <t>Usluge hotelskog smještaja 13-000180/20 (0080)</t>
  </si>
  <si>
    <t xml:space="preserve">Hotel GRAND Sarajevo </t>
  </si>
  <si>
    <t>Usluge hotelskog smještaja 13-000820/20 (0021)</t>
  </si>
  <si>
    <t xml:space="preserve">HOTEL HILLS Sarajevo </t>
  </si>
  <si>
    <t>Usluge stručnog usavršavanja 13-002820/20 (0004)</t>
  </si>
  <si>
    <t xml:space="preserve">Kancelarija koordinatora za reformu javne uprave </t>
  </si>
  <si>
    <t xml:space="preserve">LANACO d.o.o Banja Luka </t>
  </si>
  <si>
    <t>Usluge stručnog usavršavanja 13-002921/20 (0006)</t>
  </si>
  <si>
    <t xml:space="preserve">Kancelarija gradonačelnika </t>
  </si>
  <si>
    <t>KVENTUM d.o.o Sarajevo</t>
  </si>
  <si>
    <t xml:space="preserve"> Usluge hotelskog smještaja 13-002921/20 (0007)    </t>
  </si>
  <si>
    <t>14..10.2020</t>
  </si>
  <si>
    <t>Usluge stručnog usavršavanja 22-002102/20 (0006)</t>
  </si>
  <si>
    <t>Savez inžinjera i tehničara Beograd</t>
  </si>
  <si>
    <t>Usluge hotelskog  smještaja  22-002102/20 (0006)</t>
  </si>
  <si>
    <t xml:space="preserve">Srbija d.o.o Srbija </t>
  </si>
  <si>
    <t>Usluge hotelskog smještaja 13-002734/20 (0010)</t>
  </si>
  <si>
    <t>Usluge stručnog usavršavanja 13-002734/20 (0009)</t>
  </si>
  <si>
    <t>Usluge hotelskog smještaja 13-001610 (0012)</t>
  </si>
  <si>
    <t>Usluge stručnog usavršavanja 13-001610 (0013)</t>
  </si>
  <si>
    <t>Usluge stručnog usavršavanja 13-001644/20 (0007)</t>
  </si>
  <si>
    <t xml:space="preserve">Udruženje konsultanata i inžinjera BiH Sarajevo </t>
  </si>
  <si>
    <t>Usluge stručnog usavršavanja 13-000819/20 (0022)</t>
  </si>
  <si>
    <t xml:space="preserve">VETERINARSKA KOMORA RS Banja Luka </t>
  </si>
  <si>
    <t>Usluge reprezentacije 13-002677/20 (0004)</t>
  </si>
  <si>
    <t xml:space="preserve">Zavod za planiranje </t>
  </si>
  <si>
    <t>OSTERIA &amp; DIVAN Brčko</t>
  </si>
  <si>
    <t>Nabavka pravnih usluga 13-002684/20 (0005)20</t>
  </si>
  <si>
    <t xml:space="preserve">Advokat Mirsad Islamović i Goran Duka </t>
  </si>
  <si>
    <t>Usluge hotelskog smještaja 13-000165/20 (0004)</t>
  </si>
  <si>
    <t xml:space="preserve">Žute zgrade Fortuna Banja Luka </t>
  </si>
  <si>
    <t>Usluge hotelskog smještaja 13-000180/20 (0085))</t>
  </si>
  <si>
    <t xml:space="preserve">Hotel Mostar </t>
  </si>
  <si>
    <t>Usluge stručnog usavršavanja 13-000791/20 (0016)</t>
  </si>
  <si>
    <t>Nabavka radova za obrazovanje - 2 lota</t>
  </si>
  <si>
    <t>Obrazovanje</t>
  </si>
  <si>
    <t xml:space="preserve"> "KGH Instalacije" d.o.o. Brčko</t>
  </si>
  <si>
    <t>Nabavka radova na rekonstrukciji zgrade Arhiva Brčko distrikta BiH</t>
  </si>
  <si>
    <t>Konzorcij "DeskInženjering" d.o.o. Banja Luka, "Kelt" d.o.o. Banja Luka i "Preventiva" d.o.o. Banja Luka</t>
  </si>
  <si>
    <t>Nabavka  radova na izgradnji hidrotehničkih objekata za potrebe Odjeljenja za komunalno Vlade Brčko distrikta BiH - (Lot 1)</t>
  </si>
  <si>
    <t>"Hidromont" d.o.o. Srebrenik</t>
  </si>
  <si>
    <t>Nabavka radova na rekonstrukciji i promjeni namjene objekta JU Desete OŠ - PO Dubrave u predškolski objekat za potrebe Odjeljenja za obrazovanje</t>
  </si>
  <si>
    <t>"Bijelić gradnja" d.o.o. Brčko</t>
  </si>
  <si>
    <t xml:space="preserve">LOT 1 –Tegljač </t>
  </si>
  <si>
    <t>"Euromodus", Laktaši</t>
  </si>
  <si>
    <t>LOT 2: Samokompaktirajuće poluprikolice za transport otpada</t>
  </si>
  <si>
    <t>"Liv-s", Visoko</t>
  </si>
  <si>
    <t xml:space="preserve">                                                                                                                                                                                                                       Nabavka tonera za potrebe Vlade i  Institucija Brčko distrikta BiH za 2020. i 2021. godinu (LOT 3 i LOT 14)
</t>
  </si>
  <si>
    <t>Objedinjena nabavka</t>
  </si>
  <si>
    <t>"Ekoprint", Banja Luka</t>
  </si>
  <si>
    <t>19.10.2020.</t>
  </si>
  <si>
    <t xml:space="preserve">                                                                                                                                                                                                                       Nabavka tonera za potrebe Vlade i  Institucija Brčko distrikta BiH za 2020. i 2021. godinu (LOT 9)
</t>
  </si>
  <si>
    <t>"Misija", Brčko</t>
  </si>
  <si>
    <t>23.10.2020.</t>
  </si>
  <si>
    <t>LOT 4 - Uređenje terena u MZ Broduša</t>
  </si>
  <si>
    <t>"As gradnja", Brčko</t>
  </si>
  <si>
    <t xml:space="preserve">                                                                                                                                                                                                                       Nabavka tonera za potrebe Vlade i  Institucija Brčko distrikta BiH za 2020. i 2021. godinu (LOT 2, LOT 4, LOT 7, LOT 11  i LOT 20)
</t>
  </si>
  <si>
    <t>"Intec", Brčko</t>
  </si>
  <si>
    <t>26.10.2020.</t>
  </si>
  <si>
    <t>Nabavka tonera za potrebe Vlade i  Institucija Brčko distrikta BiH za 2020. i 2021. godinu (LOT 2, LOT 4, LOT 7, LOT 11  i LOT 20)</t>
  </si>
  <si>
    <t>"Infocomp", Bijeljina</t>
  </si>
  <si>
    <t>27.10.2020.</t>
  </si>
  <si>
    <t xml:space="preserve">   “Nabavka usluga izrade investiciono - tehničke dokumentacije
po lotovima od Lot 1 do Lot 4”
</t>
  </si>
  <si>
    <t>"Institut za hidrotehniku", Sarajevo</t>
  </si>
  <si>
    <t>Uređenje pijace Klanac</t>
  </si>
  <si>
    <t>KUJI</t>
  </si>
  <si>
    <t>SANTOVAC</t>
  </si>
  <si>
    <t>Nabavka I instaliranje rutera</t>
  </si>
  <si>
    <t>COPITRADE</t>
  </si>
  <si>
    <t>20.10.2020.</t>
  </si>
  <si>
    <t>Nabavka poklona</t>
  </si>
  <si>
    <t>LAZAR</t>
  </si>
  <si>
    <t>22.10.2020.</t>
  </si>
  <si>
    <t>Nabavka vozila</t>
  </si>
  <si>
    <t>BRČKO GAS</t>
  </si>
  <si>
    <t>Nabavka lijekova</t>
  </si>
  <si>
    <t>PHOENIX PHARMA</t>
  </si>
  <si>
    <t>Fasada Vatrogasnog doma</t>
  </si>
  <si>
    <t>Nasipanje protivpožarnih puteva</t>
  </si>
  <si>
    <t>Staklorez. Radovi Lot 5</t>
  </si>
  <si>
    <t>Набавка аута</t>
  </si>
  <si>
    <t>Elektro motor za CS Đurići</t>
  </si>
  <si>
    <t>Briket</t>
  </si>
  <si>
    <t>Poštanski saobraćaj</t>
  </si>
  <si>
    <t>Skupština</t>
  </si>
  <si>
    <t>Alkohol</t>
  </si>
  <si>
    <t>Astra Plan</t>
  </si>
  <si>
    <t>Gradnja Cop</t>
  </si>
  <si>
    <t>As Gradnja</t>
  </si>
  <si>
    <t>Брчко Гас</t>
  </si>
  <si>
    <t>Ауторад</t>
  </si>
  <si>
    <t>Nexen</t>
  </si>
  <si>
    <t>ENSA BH</t>
  </si>
  <si>
    <t>BH pošta</t>
  </si>
  <si>
    <t>Spektrolab</t>
  </si>
  <si>
    <t xml:space="preserve">Pravosuđe - Osnovni sud </t>
  </si>
  <si>
    <t>Pravosuđe - Tužilaštvo</t>
  </si>
  <si>
    <t>Javni poslovi</t>
  </si>
  <si>
    <t>Revizija</t>
  </si>
  <si>
    <t>Poljoprivreda, šumarstvo, vodoprivreda</t>
  </si>
  <si>
    <t>Prostorno planiranje</t>
  </si>
  <si>
    <t>Konkurentski</t>
  </si>
</sst>
</file>

<file path=xl/styles.xml><?xml version="1.0" encoding="utf-8"?>
<styleSheet xmlns="http://schemas.openxmlformats.org/spreadsheetml/2006/main">
  <numFmts count="1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\ &quot;KM&quot;"/>
    <numFmt numFmtId="165" formatCode="[$-141A]d\.\ mmmm\ yyyy"/>
    <numFmt numFmtId="166" formatCode="_-* #,##0.00\ [$КМ-201A]_-;\-* #,##0.00\ [$КМ-201A]_-;_-* &quot;-&quot;??\ [$КМ-201A]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/yyyy"/>
    <numFmt numFmtId="172" formatCode="dd/mm/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14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 quotePrefix="1">
      <alignment horizontal="center" vertical="center" wrapText="1"/>
    </xf>
    <xf numFmtId="14" fontId="3" fillId="0" borderId="12" xfId="0" applyNumberFormat="1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164" fontId="47" fillId="0" borderId="12" xfId="0" applyNumberFormat="1" applyFont="1" applyBorder="1" applyAlignment="1">
      <alignment horizontal="right" vertical="center" wrapText="1"/>
    </xf>
    <xf numFmtId="164" fontId="6" fillId="0" borderId="12" xfId="0" applyNumberFormat="1" applyFont="1" applyBorder="1" applyAlignment="1">
      <alignment horizontal="right" vertical="center" wrapText="1"/>
    </xf>
    <xf numFmtId="164" fontId="7" fillId="0" borderId="12" xfId="0" applyNumberFormat="1" applyFont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81"/>
  <sheetViews>
    <sheetView zoomScalePageLayoutView="0" workbookViewId="0" topLeftCell="A1">
      <pane xSplit="6" ySplit="2" topLeftCell="G67" activePane="bottomRight" state="frozen"/>
      <selection pane="topLeft" activeCell="A1" sqref="A1"/>
      <selection pane="topRight" activeCell="G1" sqref="G1"/>
      <selection pane="bottomLeft" activeCell="A3" sqref="A3"/>
      <selection pane="bottomRight" activeCell="B84" sqref="B84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9.140625" style="1" customWidth="1"/>
  </cols>
  <sheetData>
    <row r="1" spans="1:6" ht="57" customHeight="1" thickBot="1">
      <c r="A1" s="24" t="s">
        <v>33</v>
      </c>
      <c r="B1" s="24"/>
      <c r="C1" s="24"/>
      <c r="D1" s="24"/>
      <c r="E1" s="24"/>
      <c r="F1" s="24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ht="25.5">
      <c r="A3" s="13" t="s">
        <v>81</v>
      </c>
      <c r="B3" s="13" t="s">
        <v>98</v>
      </c>
      <c r="C3" s="13" t="s">
        <v>99</v>
      </c>
      <c r="D3" s="13" t="s">
        <v>100</v>
      </c>
      <c r="E3" s="22">
        <v>700</v>
      </c>
      <c r="F3" s="12">
        <v>44118</v>
      </c>
    </row>
    <row r="4" spans="1:6" ht="25.5">
      <c r="A4" s="13" t="s">
        <v>81</v>
      </c>
      <c r="B4" s="13" t="s">
        <v>101</v>
      </c>
      <c r="C4" s="13" t="s">
        <v>99</v>
      </c>
      <c r="D4" s="13" t="s">
        <v>100</v>
      </c>
      <c r="E4" s="22">
        <v>767.76</v>
      </c>
      <c r="F4" s="19" t="s">
        <v>102</v>
      </c>
    </row>
    <row r="5" spans="1:6" ht="38.25">
      <c r="A5" s="13" t="s">
        <v>81</v>
      </c>
      <c r="B5" s="13" t="s">
        <v>95</v>
      </c>
      <c r="C5" s="13" t="s">
        <v>96</v>
      </c>
      <c r="D5" s="13" t="s">
        <v>97</v>
      </c>
      <c r="E5" s="22">
        <v>1958.58</v>
      </c>
      <c r="F5" s="12">
        <v>44116</v>
      </c>
    </row>
    <row r="6" spans="1:6" ht="25.5">
      <c r="A6" s="13" t="s">
        <v>81</v>
      </c>
      <c r="B6" s="13" t="s">
        <v>82</v>
      </c>
      <c r="C6" s="13" t="s">
        <v>83</v>
      </c>
      <c r="D6" s="13" t="s">
        <v>84</v>
      </c>
      <c r="E6" s="22">
        <v>783.06</v>
      </c>
      <c r="F6" s="12">
        <v>44132</v>
      </c>
    </row>
    <row r="7" spans="1:6" ht="25.5">
      <c r="A7" s="13" t="s">
        <v>81</v>
      </c>
      <c r="B7" s="13" t="s">
        <v>124</v>
      </c>
      <c r="C7" s="13" t="s">
        <v>83</v>
      </c>
      <c r="D7" s="13" t="s">
        <v>100</v>
      </c>
      <c r="E7" s="22">
        <v>694.98</v>
      </c>
      <c r="F7" s="19">
        <v>44132</v>
      </c>
    </row>
    <row r="8" spans="1:6" ht="15.75">
      <c r="A8" s="13" t="s">
        <v>81</v>
      </c>
      <c r="B8" s="13" t="s">
        <v>103</v>
      </c>
      <c r="C8" s="13" t="s">
        <v>7</v>
      </c>
      <c r="D8" s="13" t="s">
        <v>104</v>
      </c>
      <c r="E8" s="22">
        <v>469.4</v>
      </c>
      <c r="F8" s="19">
        <v>44116</v>
      </c>
    </row>
    <row r="9" spans="1:6" ht="15.75">
      <c r="A9" s="13" t="s">
        <v>81</v>
      </c>
      <c r="B9" s="13" t="s">
        <v>105</v>
      </c>
      <c r="C9" s="13" t="s">
        <v>7</v>
      </c>
      <c r="D9" s="18" t="s">
        <v>106</v>
      </c>
      <c r="E9" s="22">
        <v>906.78</v>
      </c>
      <c r="F9" s="19">
        <v>44116</v>
      </c>
    </row>
    <row r="10" spans="1:6" ht="15.75">
      <c r="A10" s="13" t="s">
        <v>81</v>
      </c>
      <c r="B10" s="13" t="s">
        <v>107</v>
      </c>
      <c r="C10" s="13" t="s">
        <v>7</v>
      </c>
      <c r="D10" s="13" t="s">
        <v>100</v>
      </c>
      <c r="E10" s="22">
        <v>624.02</v>
      </c>
      <c r="F10" s="19">
        <v>44116</v>
      </c>
    </row>
    <row r="11" spans="1:6" ht="15.75">
      <c r="A11" s="13" t="s">
        <v>81</v>
      </c>
      <c r="B11" s="13" t="s">
        <v>108</v>
      </c>
      <c r="C11" s="13" t="s">
        <v>7</v>
      </c>
      <c r="D11" s="18" t="s">
        <v>100</v>
      </c>
      <c r="E11" s="22">
        <v>740</v>
      </c>
      <c r="F11" s="19">
        <v>44116</v>
      </c>
    </row>
    <row r="12" spans="1:6" ht="15.75">
      <c r="A12" s="13" t="s">
        <v>81</v>
      </c>
      <c r="B12" s="13" t="s">
        <v>109</v>
      </c>
      <c r="C12" s="13" t="s">
        <v>126</v>
      </c>
      <c r="D12" s="13" t="s">
        <v>100</v>
      </c>
      <c r="E12" s="22">
        <v>723.06</v>
      </c>
      <c r="F12" s="19">
        <v>44117</v>
      </c>
    </row>
    <row r="13" spans="1:6" ht="27.75" customHeight="1">
      <c r="A13" s="13" t="s">
        <v>81</v>
      </c>
      <c r="B13" s="13" t="s">
        <v>110</v>
      </c>
      <c r="C13" s="13" t="s">
        <v>126</v>
      </c>
      <c r="D13" s="13" t="s">
        <v>100</v>
      </c>
      <c r="E13" s="22">
        <v>737.1</v>
      </c>
      <c r="F13" s="19">
        <v>44117</v>
      </c>
    </row>
    <row r="14" spans="1:6" ht="15.75">
      <c r="A14" s="13" t="s">
        <v>81</v>
      </c>
      <c r="B14" s="13" t="s">
        <v>120</v>
      </c>
      <c r="C14" s="13" t="s">
        <v>72</v>
      </c>
      <c r="D14" s="13" t="s">
        <v>121</v>
      </c>
      <c r="E14" s="22">
        <v>1048</v>
      </c>
      <c r="F14" s="19">
        <v>44133</v>
      </c>
    </row>
    <row r="15" spans="1:6" ht="38.25">
      <c r="A15" s="13" t="s">
        <v>81</v>
      </c>
      <c r="B15" s="13" t="s">
        <v>85</v>
      </c>
      <c r="C15" s="13" t="s">
        <v>190</v>
      </c>
      <c r="D15" s="13" t="s">
        <v>86</v>
      </c>
      <c r="E15" s="22">
        <v>258.26</v>
      </c>
      <c r="F15" s="19">
        <v>44130</v>
      </c>
    </row>
    <row r="16" spans="1:6" ht="38.25">
      <c r="A16" s="13" t="s">
        <v>81</v>
      </c>
      <c r="B16" s="13" t="s">
        <v>93</v>
      </c>
      <c r="C16" s="13" t="s">
        <v>190</v>
      </c>
      <c r="D16" s="13" t="s">
        <v>94</v>
      </c>
      <c r="E16" s="22">
        <v>200</v>
      </c>
      <c r="F16" s="12">
        <v>44117</v>
      </c>
    </row>
    <row r="17" spans="1:6" ht="38.25">
      <c r="A17" s="13" t="s">
        <v>81</v>
      </c>
      <c r="B17" s="13" t="s">
        <v>113</v>
      </c>
      <c r="C17" s="13" t="s">
        <v>190</v>
      </c>
      <c r="D17" s="13" t="s">
        <v>114</v>
      </c>
      <c r="E17" s="22">
        <v>240</v>
      </c>
      <c r="F17" s="19">
        <v>44106</v>
      </c>
    </row>
    <row r="18" spans="1:6" ht="25.5">
      <c r="A18" s="13" t="s">
        <v>81</v>
      </c>
      <c r="B18" s="13" t="s">
        <v>91</v>
      </c>
      <c r="C18" s="13" t="s">
        <v>187</v>
      </c>
      <c r="D18" s="13" t="s">
        <v>92</v>
      </c>
      <c r="E18" s="22">
        <v>76.3</v>
      </c>
      <c r="F18" s="12">
        <v>44125</v>
      </c>
    </row>
    <row r="19" spans="1:6" ht="25.5">
      <c r="A19" s="13" t="s">
        <v>81</v>
      </c>
      <c r="B19" s="13" t="s">
        <v>122</v>
      </c>
      <c r="C19" s="13" t="s">
        <v>187</v>
      </c>
      <c r="D19" s="13" t="s">
        <v>123</v>
      </c>
      <c r="E19" s="22">
        <v>196</v>
      </c>
      <c r="F19" s="19">
        <v>44133</v>
      </c>
    </row>
    <row r="20" spans="1:6" ht="25.5">
      <c r="A20" s="13" t="s">
        <v>81</v>
      </c>
      <c r="B20" s="13" t="s">
        <v>111</v>
      </c>
      <c r="C20" s="13" t="s">
        <v>191</v>
      </c>
      <c r="D20" s="13" t="s">
        <v>112</v>
      </c>
      <c r="E20" s="22">
        <v>200</v>
      </c>
      <c r="F20" s="19">
        <v>44116</v>
      </c>
    </row>
    <row r="21" spans="1:6" ht="15.75">
      <c r="A21" s="13" t="s">
        <v>81</v>
      </c>
      <c r="B21" s="13" t="s">
        <v>87</v>
      </c>
      <c r="C21" s="13" t="s">
        <v>189</v>
      </c>
      <c r="D21" s="13" t="s">
        <v>88</v>
      </c>
      <c r="E21" s="22">
        <v>240</v>
      </c>
      <c r="F21" s="12">
        <v>44132</v>
      </c>
    </row>
    <row r="22" spans="1:6" ht="15.75">
      <c r="A22" s="13" t="s">
        <v>81</v>
      </c>
      <c r="B22" s="13" t="s">
        <v>89</v>
      </c>
      <c r="C22" s="13" t="s">
        <v>189</v>
      </c>
      <c r="D22" s="13" t="s">
        <v>90</v>
      </c>
      <c r="E22" s="22">
        <v>480</v>
      </c>
      <c r="F22" s="12">
        <v>44132</v>
      </c>
    </row>
    <row r="23" spans="1:6" ht="15.75">
      <c r="A23" s="13" t="s">
        <v>81</v>
      </c>
      <c r="B23" s="13" t="s">
        <v>115</v>
      </c>
      <c r="C23" s="13" t="s">
        <v>116</v>
      </c>
      <c r="D23" s="13" t="s">
        <v>117</v>
      </c>
      <c r="E23" s="22">
        <v>4273.5</v>
      </c>
      <c r="F23" s="19">
        <v>44118</v>
      </c>
    </row>
    <row r="24" spans="1:7" ht="25.5">
      <c r="A24" s="13" t="s">
        <v>81</v>
      </c>
      <c r="B24" s="13" t="s">
        <v>118</v>
      </c>
      <c r="C24" s="13" t="s">
        <v>116</v>
      </c>
      <c r="D24" s="13" t="s">
        <v>119</v>
      </c>
      <c r="E24" s="22">
        <v>4273.5</v>
      </c>
      <c r="F24" s="19">
        <v>44119</v>
      </c>
      <c r="G24" s="11">
        <f>SUM(E3:E24)</f>
        <v>20590.299999999996</v>
      </c>
    </row>
    <row r="25" spans="1:6" ht="15.75">
      <c r="A25" s="13" t="s">
        <v>192</v>
      </c>
      <c r="B25" s="13" t="s">
        <v>63</v>
      </c>
      <c r="C25" s="13" t="s">
        <v>40</v>
      </c>
      <c r="D25" s="13" t="s">
        <v>64</v>
      </c>
      <c r="E25" s="22">
        <v>3760.68</v>
      </c>
      <c r="F25" s="12">
        <v>44131</v>
      </c>
    </row>
    <row r="26" spans="1:6" ht="25.5">
      <c r="A26" s="13" t="s">
        <v>192</v>
      </c>
      <c r="B26" s="13" t="s">
        <v>69</v>
      </c>
      <c r="C26" s="15" t="s">
        <v>188</v>
      </c>
      <c r="D26" s="13" t="s">
        <v>70</v>
      </c>
      <c r="E26" s="22">
        <v>6949.8</v>
      </c>
      <c r="F26" s="12">
        <v>44125</v>
      </c>
    </row>
    <row r="27" spans="1:6" ht="25.5">
      <c r="A27" s="13" t="s">
        <v>192</v>
      </c>
      <c r="B27" s="13" t="s">
        <v>67</v>
      </c>
      <c r="C27" s="13" t="s">
        <v>99</v>
      </c>
      <c r="D27" s="13" t="s">
        <v>68</v>
      </c>
      <c r="E27" s="22">
        <v>249.98</v>
      </c>
      <c r="F27" s="12">
        <v>44131</v>
      </c>
    </row>
    <row r="28" spans="1:6" ht="25.5">
      <c r="A28" s="13" t="s">
        <v>192</v>
      </c>
      <c r="B28" s="13" t="s">
        <v>71</v>
      </c>
      <c r="C28" s="13" t="s">
        <v>72</v>
      </c>
      <c r="D28" s="13" t="s">
        <v>73</v>
      </c>
      <c r="E28" s="22">
        <v>31560.75</v>
      </c>
      <c r="F28" s="12">
        <v>44116</v>
      </c>
    </row>
    <row r="29" spans="1:6" ht="25.5">
      <c r="A29" s="13" t="s">
        <v>192</v>
      </c>
      <c r="B29" s="13" t="s">
        <v>79</v>
      </c>
      <c r="C29" s="13" t="s">
        <v>186</v>
      </c>
      <c r="D29" s="13" t="s">
        <v>80</v>
      </c>
      <c r="E29" s="22">
        <v>6961.5</v>
      </c>
      <c r="F29" s="19">
        <v>44130</v>
      </c>
    </row>
    <row r="30" spans="1:6" ht="15.75">
      <c r="A30" s="13" t="s">
        <v>192</v>
      </c>
      <c r="B30" s="13" t="s">
        <v>74</v>
      </c>
      <c r="C30" s="13" t="s">
        <v>17</v>
      </c>
      <c r="D30" s="13" t="s">
        <v>75</v>
      </c>
      <c r="E30" s="22">
        <v>12798.69</v>
      </c>
      <c r="F30" s="12">
        <v>44131</v>
      </c>
    </row>
    <row r="31" spans="1:6" ht="15.75">
      <c r="A31" s="13" t="s">
        <v>192</v>
      </c>
      <c r="B31" s="13" t="s">
        <v>76</v>
      </c>
      <c r="C31" s="13" t="s">
        <v>17</v>
      </c>
      <c r="D31" s="13" t="s">
        <v>77</v>
      </c>
      <c r="E31" s="22">
        <v>1413.36</v>
      </c>
      <c r="F31" s="12" t="s">
        <v>78</v>
      </c>
    </row>
    <row r="32" spans="1:6" ht="15.75">
      <c r="A32" s="13" t="s">
        <v>192</v>
      </c>
      <c r="B32" s="13" t="s">
        <v>65</v>
      </c>
      <c r="C32" s="13" t="s">
        <v>17</v>
      </c>
      <c r="D32" s="13" t="s">
        <v>66</v>
      </c>
      <c r="E32" s="22">
        <v>14421.36</v>
      </c>
      <c r="F32" s="12">
        <v>44131</v>
      </c>
    </row>
    <row r="33" spans="1:6" ht="25.5">
      <c r="A33" s="13" t="s">
        <v>192</v>
      </c>
      <c r="B33" s="13" t="s">
        <v>54</v>
      </c>
      <c r="C33" s="15" t="s">
        <v>40</v>
      </c>
      <c r="D33" s="13" t="s">
        <v>55</v>
      </c>
      <c r="E33" s="22">
        <v>12519</v>
      </c>
      <c r="F33" s="12" t="s">
        <v>56</v>
      </c>
    </row>
    <row r="34" spans="1:6" ht="51">
      <c r="A34" s="13" t="s">
        <v>192</v>
      </c>
      <c r="B34" s="13" t="s">
        <v>60</v>
      </c>
      <c r="C34" s="15" t="s">
        <v>188</v>
      </c>
      <c r="D34" s="15" t="s">
        <v>61</v>
      </c>
      <c r="E34" s="22">
        <v>20000</v>
      </c>
      <c r="F34" s="12" t="s">
        <v>62</v>
      </c>
    </row>
    <row r="35" spans="1:6" ht="15.75">
      <c r="A35" s="13" t="s">
        <v>192</v>
      </c>
      <c r="B35" s="20" t="s">
        <v>50</v>
      </c>
      <c r="C35" s="16" t="s">
        <v>51</v>
      </c>
      <c r="D35" s="17" t="s">
        <v>52</v>
      </c>
      <c r="E35" s="22">
        <v>471.51</v>
      </c>
      <c r="F35" s="12" t="s">
        <v>53</v>
      </c>
    </row>
    <row r="36" spans="1:7" ht="38.25">
      <c r="A36" s="13" t="s">
        <v>192</v>
      </c>
      <c r="B36" s="13" t="s">
        <v>57</v>
      </c>
      <c r="C36" s="13" t="s">
        <v>190</v>
      </c>
      <c r="D36" s="15" t="s">
        <v>58</v>
      </c>
      <c r="E36" s="22">
        <v>8990.28</v>
      </c>
      <c r="F36" s="12" t="s">
        <v>59</v>
      </c>
      <c r="G36" s="11">
        <f>SUM(E25:E36)</f>
        <v>120096.90999999999</v>
      </c>
    </row>
    <row r="37" spans="1:6" ht="15.75">
      <c r="A37" s="13" t="s">
        <v>6</v>
      </c>
      <c r="B37" s="13" t="s">
        <v>169</v>
      </c>
      <c r="C37" s="15" t="s">
        <v>40</v>
      </c>
      <c r="D37" s="13" t="s">
        <v>178</v>
      </c>
      <c r="E37" s="22">
        <v>43875</v>
      </c>
      <c r="F37" s="19">
        <v>44116</v>
      </c>
    </row>
    <row r="38" spans="1:6" ht="15.75">
      <c r="A38" s="13" t="s">
        <v>6</v>
      </c>
      <c r="B38" s="13" t="s">
        <v>168</v>
      </c>
      <c r="C38" s="15" t="s">
        <v>40</v>
      </c>
      <c r="D38" s="13" t="s">
        <v>177</v>
      </c>
      <c r="E38" s="22">
        <v>24219</v>
      </c>
      <c r="F38" s="19">
        <v>44106</v>
      </c>
    </row>
    <row r="39" spans="1:6" ht="15.75">
      <c r="A39" s="13" t="s">
        <v>6</v>
      </c>
      <c r="B39" s="16" t="s">
        <v>158</v>
      </c>
      <c r="C39" s="15" t="s">
        <v>10</v>
      </c>
      <c r="D39" s="16" t="s">
        <v>159</v>
      </c>
      <c r="E39" s="23">
        <v>7771.14</v>
      </c>
      <c r="F39" s="12" t="s">
        <v>160</v>
      </c>
    </row>
    <row r="40" spans="1:6" ht="25.5">
      <c r="A40" s="13" t="s">
        <v>6</v>
      </c>
      <c r="B40" s="14" t="s">
        <v>29</v>
      </c>
      <c r="C40" s="15" t="s">
        <v>10</v>
      </c>
      <c r="D40" s="16" t="s">
        <v>30</v>
      </c>
      <c r="E40" s="21">
        <v>257985</v>
      </c>
      <c r="F40" s="12">
        <v>44132</v>
      </c>
    </row>
    <row r="41" spans="1:6" ht="51">
      <c r="A41" s="13" t="s">
        <v>6</v>
      </c>
      <c r="B41" s="15" t="s">
        <v>128</v>
      </c>
      <c r="C41" s="15" t="s">
        <v>10</v>
      </c>
      <c r="D41" s="13" t="s">
        <v>129</v>
      </c>
      <c r="E41" s="22">
        <v>543254.4</v>
      </c>
      <c r="F41" s="12">
        <v>44113</v>
      </c>
    </row>
    <row r="42" spans="1:6" ht="15.75">
      <c r="A42" s="13" t="s">
        <v>6</v>
      </c>
      <c r="B42" s="14" t="s">
        <v>12</v>
      </c>
      <c r="C42" s="15" t="s">
        <v>7</v>
      </c>
      <c r="D42" s="16" t="s">
        <v>13</v>
      </c>
      <c r="E42" s="21">
        <v>9909.9</v>
      </c>
      <c r="F42" s="12">
        <v>44119</v>
      </c>
    </row>
    <row r="43" spans="1:6" ht="15.75">
      <c r="A43" s="13" t="s">
        <v>6</v>
      </c>
      <c r="B43" s="14" t="s">
        <v>14</v>
      </c>
      <c r="C43" s="15" t="s">
        <v>7</v>
      </c>
      <c r="D43" s="16" t="s">
        <v>15</v>
      </c>
      <c r="E43" s="21">
        <v>3978</v>
      </c>
      <c r="F43" s="12">
        <v>44119</v>
      </c>
    </row>
    <row r="44" spans="1:6" ht="15.75">
      <c r="A44" s="13" t="s">
        <v>6</v>
      </c>
      <c r="B44" s="14" t="s">
        <v>31</v>
      </c>
      <c r="C44" s="15" t="s">
        <v>7</v>
      </c>
      <c r="D44" s="16" t="s">
        <v>32</v>
      </c>
      <c r="E44" s="21">
        <v>7839</v>
      </c>
      <c r="F44" s="12">
        <v>44133</v>
      </c>
    </row>
    <row r="45" spans="1:6" ht="15.75">
      <c r="A45" s="13" t="s">
        <v>6</v>
      </c>
      <c r="B45" s="13" t="s">
        <v>134</v>
      </c>
      <c r="C45" s="13" t="s">
        <v>7</v>
      </c>
      <c r="D45" s="13" t="s">
        <v>135</v>
      </c>
      <c r="E45" s="22">
        <v>186778.8</v>
      </c>
      <c r="F45" s="19">
        <v>44120</v>
      </c>
    </row>
    <row r="46" spans="1:6" ht="25.5">
      <c r="A46" s="13" t="s">
        <v>6</v>
      </c>
      <c r="B46" s="13" t="s">
        <v>136</v>
      </c>
      <c r="C46" s="13" t="s">
        <v>7</v>
      </c>
      <c r="D46" s="13" t="s">
        <v>137</v>
      </c>
      <c r="E46" s="22">
        <v>406692</v>
      </c>
      <c r="F46" s="19">
        <v>44120</v>
      </c>
    </row>
    <row r="47" spans="1:6" ht="51">
      <c r="A47" s="13" t="s">
        <v>6</v>
      </c>
      <c r="B47" s="16" t="s">
        <v>153</v>
      </c>
      <c r="C47" s="16" t="s">
        <v>7</v>
      </c>
      <c r="D47" s="16" t="s">
        <v>154</v>
      </c>
      <c r="E47" s="23">
        <v>10764</v>
      </c>
      <c r="F47" s="12">
        <v>44134</v>
      </c>
    </row>
    <row r="48" spans="1:6" ht="38.25">
      <c r="A48" s="13" t="s">
        <v>6</v>
      </c>
      <c r="B48" s="15" t="s">
        <v>130</v>
      </c>
      <c r="C48" s="16" t="s">
        <v>7</v>
      </c>
      <c r="D48" s="13" t="s">
        <v>131</v>
      </c>
      <c r="E48" s="22">
        <v>152032.14</v>
      </c>
      <c r="F48" s="12">
        <v>44110</v>
      </c>
    </row>
    <row r="49" spans="1:6" ht="15.75">
      <c r="A49" s="13" t="s">
        <v>6</v>
      </c>
      <c r="B49" s="14" t="s">
        <v>21</v>
      </c>
      <c r="C49" s="13" t="s">
        <v>156</v>
      </c>
      <c r="D49" s="16" t="s">
        <v>11</v>
      </c>
      <c r="E49" s="21">
        <v>2749.5</v>
      </c>
      <c r="F49" s="12">
        <v>44117</v>
      </c>
    </row>
    <row r="50" spans="1:6" ht="15.75">
      <c r="A50" s="13" t="s">
        <v>6</v>
      </c>
      <c r="B50" s="14" t="s">
        <v>22</v>
      </c>
      <c r="C50" s="13" t="s">
        <v>156</v>
      </c>
      <c r="D50" s="16" t="s">
        <v>24</v>
      </c>
      <c r="E50" s="21">
        <v>30010.5</v>
      </c>
      <c r="F50" s="12">
        <v>44117</v>
      </c>
    </row>
    <row r="51" spans="1:6" ht="15.75">
      <c r="A51" s="13" t="s">
        <v>6</v>
      </c>
      <c r="B51" s="14" t="s">
        <v>23</v>
      </c>
      <c r="C51" s="13" t="s">
        <v>156</v>
      </c>
      <c r="D51" s="16" t="s">
        <v>25</v>
      </c>
      <c r="E51" s="21">
        <v>4515.85</v>
      </c>
      <c r="F51" s="12">
        <v>44117</v>
      </c>
    </row>
    <row r="52" spans="1:6" ht="15.75">
      <c r="A52" s="13" t="s">
        <v>6</v>
      </c>
      <c r="B52" s="14" t="s">
        <v>26</v>
      </c>
      <c r="C52" s="13" t="s">
        <v>156</v>
      </c>
      <c r="D52" s="16" t="s">
        <v>27</v>
      </c>
      <c r="E52" s="21">
        <v>18486</v>
      </c>
      <c r="F52" s="12">
        <v>44117</v>
      </c>
    </row>
    <row r="53" spans="1:6" ht="15.75">
      <c r="A53" s="13" t="s">
        <v>6</v>
      </c>
      <c r="B53" s="14" t="s">
        <v>28</v>
      </c>
      <c r="C53" s="13" t="s">
        <v>156</v>
      </c>
      <c r="D53" s="16" t="s">
        <v>9</v>
      </c>
      <c r="E53" s="21">
        <v>70899.66</v>
      </c>
      <c r="F53" s="12">
        <v>44117</v>
      </c>
    </row>
    <row r="54" spans="1:6" ht="15.75">
      <c r="A54" s="13" t="s">
        <v>6</v>
      </c>
      <c r="B54" s="13" t="s">
        <v>145</v>
      </c>
      <c r="C54" s="13" t="s">
        <v>156</v>
      </c>
      <c r="D54" s="13" t="s">
        <v>146</v>
      </c>
      <c r="E54" s="22">
        <v>3143.79</v>
      </c>
      <c r="F54" s="19" t="s">
        <v>144</v>
      </c>
    </row>
    <row r="55" spans="1:6" ht="15.75">
      <c r="A55" s="13" t="s">
        <v>6</v>
      </c>
      <c r="B55" s="16" t="s">
        <v>155</v>
      </c>
      <c r="C55" s="13" t="s">
        <v>156</v>
      </c>
      <c r="D55" s="16" t="s">
        <v>157</v>
      </c>
      <c r="E55" s="23">
        <v>15795.59</v>
      </c>
      <c r="F55" s="12">
        <v>44116</v>
      </c>
    </row>
    <row r="56" spans="1:6" ht="51">
      <c r="A56" s="13" t="s">
        <v>6</v>
      </c>
      <c r="B56" s="13" t="s">
        <v>138</v>
      </c>
      <c r="C56" s="13" t="s">
        <v>139</v>
      </c>
      <c r="D56" s="13" t="s">
        <v>140</v>
      </c>
      <c r="E56" s="22">
        <v>4390.95</v>
      </c>
      <c r="F56" s="19" t="s">
        <v>141</v>
      </c>
    </row>
    <row r="57" spans="1:6" ht="51">
      <c r="A57" s="13" t="s">
        <v>6</v>
      </c>
      <c r="B57" s="13" t="s">
        <v>142</v>
      </c>
      <c r="C57" s="13" t="s">
        <v>139</v>
      </c>
      <c r="D57" s="13" t="s">
        <v>143</v>
      </c>
      <c r="E57" s="22">
        <v>597.29</v>
      </c>
      <c r="F57" s="19" t="s">
        <v>144</v>
      </c>
    </row>
    <row r="58" spans="1:6" ht="63.75">
      <c r="A58" s="13" t="s">
        <v>6</v>
      </c>
      <c r="B58" s="13" t="s">
        <v>147</v>
      </c>
      <c r="C58" s="13" t="s">
        <v>139</v>
      </c>
      <c r="D58" s="13" t="s">
        <v>148</v>
      </c>
      <c r="E58" s="22">
        <v>23954.58</v>
      </c>
      <c r="F58" s="19" t="s">
        <v>149</v>
      </c>
    </row>
    <row r="59" spans="1:6" ht="38.25">
      <c r="A59" s="13" t="s">
        <v>6</v>
      </c>
      <c r="B59" s="13" t="s">
        <v>150</v>
      </c>
      <c r="C59" s="13" t="s">
        <v>139</v>
      </c>
      <c r="D59" s="13" t="s">
        <v>151</v>
      </c>
      <c r="E59" s="22">
        <v>142.74</v>
      </c>
      <c r="F59" s="19" t="s">
        <v>152</v>
      </c>
    </row>
    <row r="60" spans="1:6" ht="15.75">
      <c r="A60" s="13" t="s">
        <v>6</v>
      </c>
      <c r="B60" s="16" t="s">
        <v>161</v>
      </c>
      <c r="C60" s="16" t="s">
        <v>139</v>
      </c>
      <c r="D60" s="16" t="s">
        <v>162</v>
      </c>
      <c r="E60" s="23">
        <v>4669.1</v>
      </c>
      <c r="F60" s="12" t="s">
        <v>163</v>
      </c>
    </row>
    <row r="61" spans="1:6" ht="15.75">
      <c r="A61" s="13" t="s">
        <v>6</v>
      </c>
      <c r="B61" s="15" t="s">
        <v>125</v>
      </c>
      <c r="C61" s="13" t="s">
        <v>126</v>
      </c>
      <c r="D61" s="13" t="s">
        <v>127</v>
      </c>
      <c r="E61" s="22">
        <v>64946.7</v>
      </c>
      <c r="F61" s="12">
        <v>44118</v>
      </c>
    </row>
    <row r="62" spans="1:6" ht="38.25">
      <c r="A62" s="13" t="s">
        <v>6</v>
      </c>
      <c r="B62" s="15" t="s">
        <v>132</v>
      </c>
      <c r="C62" s="13" t="s">
        <v>126</v>
      </c>
      <c r="D62" s="13" t="s">
        <v>133</v>
      </c>
      <c r="E62" s="22">
        <v>194007.45</v>
      </c>
      <c r="F62" s="12">
        <v>44123</v>
      </c>
    </row>
    <row r="63" spans="1:6" ht="15.75">
      <c r="A63" s="13" t="s">
        <v>6</v>
      </c>
      <c r="B63" s="13" t="s">
        <v>170</v>
      </c>
      <c r="C63" s="13" t="s">
        <v>126</v>
      </c>
      <c r="D63" s="13" t="s">
        <v>179</v>
      </c>
      <c r="E63" s="22">
        <v>491.4</v>
      </c>
      <c r="F63" s="19">
        <v>44116</v>
      </c>
    </row>
    <row r="64" spans="1:6" ht="15.75">
      <c r="A64" s="13" t="s">
        <v>6</v>
      </c>
      <c r="B64" s="13" t="s">
        <v>171</v>
      </c>
      <c r="C64" s="13" t="s">
        <v>72</v>
      </c>
      <c r="D64" s="13" t="s">
        <v>180</v>
      </c>
      <c r="E64" s="22">
        <v>93000</v>
      </c>
      <c r="F64" s="19">
        <v>44117</v>
      </c>
    </row>
    <row r="65" spans="1:6" ht="15.75">
      <c r="A65" s="13" t="s">
        <v>6</v>
      </c>
      <c r="B65" s="13" t="s">
        <v>171</v>
      </c>
      <c r="C65" s="13" t="s">
        <v>72</v>
      </c>
      <c r="D65" s="13" t="s">
        <v>181</v>
      </c>
      <c r="E65" s="22">
        <v>86830.01</v>
      </c>
      <c r="F65" s="19">
        <v>44117</v>
      </c>
    </row>
    <row r="66" spans="1:6" ht="38.25">
      <c r="A66" s="13" t="s">
        <v>6</v>
      </c>
      <c r="B66" s="13" t="s">
        <v>172</v>
      </c>
      <c r="C66" s="13" t="s">
        <v>190</v>
      </c>
      <c r="D66" s="13" t="s">
        <v>182</v>
      </c>
      <c r="E66" s="22">
        <v>57598.17</v>
      </c>
      <c r="F66" s="19">
        <v>44116</v>
      </c>
    </row>
    <row r="67" spans="1:6" ht="38.25">
      <c r="A67" s="13" t="s">
        <v>6</v>
      </c>
      <c r="B67" s="13" t="s">
        <v>173</v>
      </c>
      <c r="C67" s="13" t="s">
        <v>190</v>
      </c>
      <c r="D67" s="13" t="s">
        <v>183</v>
      </c>
      <c r="E67" s="22">
        <v>1500</v>
      </c>
      <c r="F67" s="19">
        <v>44118</v>
      </c>
    </row>
    <row r="68" spans="1:6" ht="15.75">
      <c r="A68" s="13" t="s">
        <v>6</v>
      </c>
      <c r="B68" s="13" t="s">
        <v>174</v>
      </c>
      <c r="C68" s="13" t="s">
        <v>175</v>
      </c>
      <c r="D68" s="13" t="s">
        <v>184</v>
      </c>
      <c r="E68" s="22">
        <v>6410</v>
      </c>
      <c r="F68" s="19">
        <v>44125</v>
      </c>
    </row>
    <row r="69" spans="1:6" ht="15.75">
      <c r="A69" s="13" t="s">
        <v>6</v>
      </c>
      <c r="B69" s="16" t="s">
        <v>164</v>
      </c>
      <c r="C69" s="13" t="s">
        <v>116</v>
      </c>
      <c r="D69" s="16" t="s">
        <v>165</v>
      </c>
      <c r="E69" s="23">
        <v>50000</v>
      </c>
      <c r="F69" s="12" t="s">
        <v>144</v>
      </c>
    </row>
    <row r="70" spans="1:6" ht="15.75">
      <c r="A70" s="13" t="s">
        <v>6</v>
      </c>
      <c r="B70" s="13" t="s">
        <v>176</v>
      </c>
      <c r="C70" s="13" t="s">
        <v>17</v>
      </c>
      <c r="D70" s="13" t="s">
        <v>185</v>
      </c>
      <c r="E70" s="22">
        <v>31356</v>
      </c>
      <c r="F70" s="19">
        <v>44134</v>
      </c>
    </row>
    <row r="71" spans="1:6" ht="38.25">
      <c r="A71" s="13" t="s">
        <v>34</v>
      </c>
      <c r="B71" s="13" t="s">
        <v>39</v>
      </c>
      <c r="C71" s="15" t="s">
        <v>40</v>
      </c>
      <c r="D71" s="13" t="s">
        <v>41</v>
      </c>
      <c r="E71" s="22">
        <v>17696.25</v>
      </c>
      <c r="F71" s="19">
        <v>44125</v>
      </c>
    </row>
    <row r="72" spans="1:6" ht="38.25">
      <c r="A72" s="13" t="s">
        <v>34</v>
      </c>
      <c r="B72" s="13" t="s">
        <v>42</v>
      </c>
      <c r="C72" s="16" t="s">
        <v>7</v>
      </c>
      <c r="D72" s="13" t="s">
        <v>43</v>
      </c>
      <c r="E72" s="22">
        <v>19887.89</v>
      </c>
      <c r="F72" s="12">
        <v>44127</v>
      </c>
    </row>
    <row r="73" spans="1:6" ht="38.25">
      <c r="A73" s="13" t="s">
        <v>34</v>
      </c>
      <c r="B73" s="13" t="s">
        <v>37</v>
      </c>
      <c r="C73" s="13" t="s">
        <v>139</v>
      </c>
      <c r="D73" s="13" t="s">
        <v>38</v>
      </c>
      <c r="E73" s="22">
        <v>16290.73</v>
      </c>
      <c r="F73" s="12">
        <v>44119</v>
      </c>
    </row>
    <row r="74" spans="1:6" ht="51">
      <c r="A74" s="13" t="s">
        <v>34</v>
      </c>
      <c r="B74" s="13" t="s">
        <v>44</v>
      </c>
      <c r="C74" s="13" t="s">
        <v>139</v>
      </c>
      <c r="D74" s="13" t="s">
        <v>45</v>
      </c>
      <c r="E74" s="22">
        <v>65976.58</v>
      </c>
      <c r="F74" s="12">
        <v>44130</v>
      </c>
    </row>
    <row r="75" spans="1:6" ht="38.25">
      <c r="A75" s="13" t="s">
        <v>34</v>
      </c>
      <c r="B75" s="13" t="s">
        <v>46</v>
      </c>
      <c r="C75" s="13" t="s">
        <v>139</v>
      </c>
      <c r="D75" s="13" t="s">
        <v>47</v>
      </c>
      <c r="E75" s="22">
        <v>48144.2</v>
      </c>
      <c r="F75" s="12">
        <v>44130</v>
      </c>
    </row>
    <row r="76" spans="1:7" ht="25.5">
      <c r="A76" s="13" t="s">
        <v>34</v>
      </c>
      <c r="B76" s="13" t="s">
        <v>35</v>
      </c>
      <c r="C76" s="13" t="s">
        <v>17</v>
      </c>
      <c r="D76" s="13" t="s">
        <v>36</v>
      </c>
      <c r="E76" s="22">
        <v>158945.99</v>
      </c>
      <c r="F76" s="12">
        <v>44119</v>
      </c>
      <c r="G76" s="11">
        <f>SUM(E37:E76)</f>
        <v>2747535.3</v>
      </c>
    </row>
    <row r="77" spans="1:6" ht="15.75">
      <c r="A77" s="13" t="s">
        <v>8</v>
      </c>
      <c r="B77" s="13" t="s">
        <v>166</v>
      </c>
      <c r="C77" s="13" t="s">
        <v>17</v>
      </c>
      <c r="D77" s="13" t="s">
        <v>167</v>
      </c>
      <c r="E77" s="22">
        <v>217215.41</v>
      </c>
      <c r="F77" s="13" t="s">
        <v>149</v>
      </c>
    </row>
    <row r="78" spans="1:6" ht="15.75">
      <c r="A78" s="13" t="s">
        <v>8</v>
      </c>
      <c r="B78" s="14" t="s">
        <v>16</v>
      </c>
      <c r="C78" s="15" t="s">
        <v>17</v>
      </c>
      <c r="D78" s="16" t="s">
        <v>18</v>
      </c>
      <c r="E78" s="21">
        <v>154779.3</v>
      </c>
      <c r="F78" s="12">
        <v>44117</v>
      </c>
    </row>
    <row r="79" spans="1:6" ht="15.75">
      <c r="A79" s="13" t="s">
        <v>8</v>
      </c>
      <c r="B79" s="14" t="s">
        <v>19</v>
      </c>
      <c r="C79" s="15" t="s">
        <v>17</v>
      </c>
      <c r="D79" s="16" t="s">
        <v>20</v>
      </c>
      <c r="E79" s="21">
        <v>5522.4</v>
      </c>
      <c r="F79" s="12">
        <v>44119</v>
      </c>
    </row>
    <row r="80" spans="1:7" ht="38.25">
      <c r="A80" s="13" t="s">
        <v>8</v>
      </c>
      <c r="B80" s="13" t="s">
        <v>48</v>
      </c>
      <c r="C80" s="13" t="s">
        <v>17</v>
      </c>
      <c r="D80" s="13" t="s">
        <v>49</v>
      </c>
      <c r="E80" s="22">
        <v>269100</v>
      </c>
      <c r="F80" s="12">
        <v>44129</v>
      </c>
      <c r="G80" s="11">
        <f>SUM(E77:E80)</f>
        <v>646617.11</v>
      </c>
    </row>
    <row r="81" spans="1:7" ht="15.75">
      <c r="A81" s="13"/>
      <c r="B81" s="13"/>
      <c r="C81" s="13"/>
      <c r="D81" s="13"/>
      <c r="E81" s="22">
        <f>SUM(E3:E80)</f>
        <v>3534839.6199999996</v>
      </c>
      <c r="F81" s="13"/>
      <c r="G81" s="11">
        <f>SUM(G80,G76,G36,G24)</f>
        <v>3534839.6199999996</v>
      </c>
    </row>
  </sheetData>
  <sheetProtection/>
  <autoFilter ref="A2:F80">
    <sortState ref="A3:F81">
      <sortCondition sortBy="value" ref="A3:A81"/>
    </sortState>
  </autoFilter>
  <mergeCells count="1">
    <mergeCell ref="A1:F1"/>
  </mergeCells>
  <printOptions/>
  <pageMargins left="0.7086614173228347" right="0.7086614173228347" top="0.2755905511811024" bottom="0.2755905511811024" header="0.2362204724409449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64">
      <selection activeCell="K62" sqref="K62"/>
    </sheetView>
  </sheetViews>
  <sheetFormatPr defaultColWidth="9.140625" defaultRowHeight="15"/>
  <cols>
    <col min="1" max="1" width="21.140625" style="6" customWidth="1"/>
    <col min="2" max="2" width="47.28125" style="6" customWidth="1"/>
    <col min="3" max="3" width="18.00390625" style="7" customWidth="1"/>
    <col min="4" max="4" width="28.421875" style="8" customWidth="1"/>
    <col min="5" max="5" width="18.28125" style="9" customWidth="1"/>
    <col min="6" max="6" width="15.28125" style="10" customWidth="1"/>
    <col min="7" max="7" width="27.28125" style="11" customWidth="1"/>
    <col min="8" max="16384" width="9.140625" style="1" customWidth="1"/>
  </cols>
  <sheetData>
    <row r="1" spans="1:6" ht="57" customHeight="1" thickBot="1">
      <c r="A1" s="24" t="s">
        <v>33</v>
      </c>
      <c r="B1" s="24"/>
      <c r="C1" s="24"/>
      <c r="D1" s="24"/>
      <c r="E1" s="24"/>
      <c r="F1" s="24"/>
    </row>
    <row r="2" spans="1:6" ht="31.5" customHeight="1" thickTop="1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5" t="s">
        <v>5</v>
      </c>
    </row>
    <row r="3" spans="1:6" ht="15.75">
      <c r="A3" s="13" t="s">
        <v>192</v>
      </c>
      <c r="B3" s="13" t="s">
        <v>63</v>
      </c>
      <c r="C3" s="13" t="s">
        <v>40</v>
      </c>
      <c r="D3" s="13" t="s">
        <v>64</v>
      </c>
      <c r="E3" s="22">
        <v>3760.68</v>
      </c>
      <c r="F3" s="12">
        <v>44131</v>
      </c>
    </row>
    <row r="4" spans="1:6" ht="25.5">
      <c r="A4" s="13" t="s">
        <v>192</v>
      </c>
      <c r="B4" s="13" t="s">
        <v>54</v>
      </c>
      <c r="C4" s="15" t="s">
        <v>40</v>
      </c>
      <c r="D4" s="13" t="s">
        <v>55</v>
      </c>
      <c r="E4" s="22">
        <v>12519</v>
      </c>
      <c r="F4" s="12" t="s">
        <v>56</v>
      </c>
    </row>
    <row r="5" spans="1:6" ht="15.75">
      <c r="A5" s="13" t="s">
        <v>6</v>
      </c>
      <c r="B5" s="13" t="s">
        <v>169</v>
      </c>
      <c r="C5" s="15" t="s">
        <v>40</v>
      </c>
      <c r="D5" s="13" t="s">
        <v>178</v>
      </c>
      <c r="E5" s="22">
        <v>43875</v>
      </c>
      <c r="F5" s="19">
        <v>44116</v>
      </c>
    </row>
    <row r="6" spans="1:6" ht="15.75">
      <c r="A6" s="13" t="s">
        <v>6</v>
      </c>
      <c r="B6" s="13" t="s">
        <v>168</v>
      </c>
      <c r="C6" s="15" t="s">
        <v>40</v>
      </c>
      <c r="D6" s="13" t="s">
        <v>177</v>
      </c>
      <c r="E6" s="22">
        <v>24219</v>
      </c>
      <c r="F6" s="19">
        <v>44106</v>
      </c>
    </row>
    <row r="7" spans="1:7" ht="38.25">
      <c r="A7" s="13" t="s">
        <v>34</v>
      </c>
      <c r="B7" s="13" t="s">
        <v>39</v>
      </c>
      <c r="C7" s="15" t="s">
        <v>40</v>
      </c>
      <c r="D7" s="13" t="s">
        <v>41</v>
      </c>
      <c r="E7" s="22">
        <v>17696.25</v>
      </c>
      <c r="F7" s="19">
        <v>44125</v>
      </c>
      <c r="G7" s="11">
        <f>SUM(E3:E7)</f>
        <v>102069.93</v>
      </c>
    </row>
    <row r="8" spans="1:6" ht="25.5">
      <c r="A8" s="13" t="s">
        <v>192</v>
      </c>
      <c r="B8" s="13" t="s">
        <v>69</v>
      </c>
      <c r="C8" s="15" t="s">
        <v>188</v>
      </c>
      <c r="D8" s="13" t="s">
        <v>70</v>
      </c>
      <c r="E8" s="22">
        <v>6949.8</v>
      </c>
      <c r="F8" s="12">
        <v>44125</v>
      </c>
    </row>
    <row r="9" spans="1:7" ht="51">
      <c r="A9" s="13" t="s">
        <v>192</v>
      </c>
      <c r="B9" s="13" t="s">
        <v>60</v>
      </c>
      <c r="C9" s="15" t="s">
        <v>188</v>
      </c>
      <c r="D9" s="15" t="s">
        <v>61</v>
      </c>
      <c r="E9" s="22">
        <v>20000</v>
      </c>
      <c r="F9" s="12" t="s">
        <v>62</v>
      </c>
      <c r="G9" s="11">
        <f>SUM(E8:E9)</f>
        <v>26949.8</v>
      </c>
    </row>
    <row r="10" spans="1:6" ht="15.75">
      <c r="A10" s="13" t="s">
        <v>192</v>
      </c>
      <c r="B10" s="20" t="s">
        <v>50</v>
      </c>
      <c r="C10" s="16" t="s">
        <v>51</v>
      </c>
      <c r="D10" s="17" t="s">
        <v>52</v>
      </c>
      <c r="E10" s="22">
        <v>471.51</v>
      </c>
      <c r="F10" s="12" t="s">
        <v>53</v>
      </c>
    </row>
    <row r="11" spans="1:6" ht="15.75">
      <c r="A11" s="13" t="s">
        <v>6</v>
      </c>
      <c r="B11" s="16" t="s">
        <v>158</v>
      </c>
      <c r="C11" s="15" t="s">
        <v>10</v>
      </c>
      <c r="D11" s="16" t="s">
        <v>159</v>
      </c>
      <c r="E11" s="23">
        <v>7771.14</v>
      </c>
      <c r="F11" s="12" t="s">
        <v>160</v>
      </c>
    </row>
    <row r="12" spans="1:6" ht="25.5">
      <c r="A12" s="13" t="s">
        <v>6</v>
      </c>
      <c r="B12" s="14" t="s">
        <v>29</v>
      </c>
      <c r="C12" s="15" t="s">
        <v>10</v>
      </c>
      <c r="D12" s="16" t="s">
        <v>30</v>
      </c>
      <c r="E12" s="21">
        <v>257985</v>
      </c>
      <c r="F12" s="12">
        <v>44132</v>
      </c>
    </row>
    <row r="13" spans="1:7" ht="27.75" customHeight="1">
      <c r="A13" s="13" t="s">
        <v>6</v>
      </c>
      <c r="B13" s="15" t="s">
        <v>128</v>
      </c>
      <c r="C13" s="15" t="s">
        <v>10</v>
      </c>
      <c r="D13" s="13" t="s">
        <v>129</v>
      </c>
      <c r="E13" s="22">
        <v>543254.4</v>
      </c>
      <c r="F13" s="12">
        <v>44113</v>
      </c>
      <c r="G13" s="11">
        <f>SUM(E10:E13)</f>
        <v>809482.05</v>
      </c>
    </row>
    <row r="14" spans="1:6" ht="25.5">
      <c r="A14" s="13" t="s">
        <v>81</v>
      </c>
      <c r="B14" s="13" t="s">
        <v>98</v>
      </c>
      <c r="C14" s="13" t="s">
        <v>99</v>
      </c>
      <c r="D14" s="13" t="s">
        <v>100</v>
      </c>
      <c r="E14" s="22">
        <v>700</v>
      </c>
      <c r="F14" s="12">
        <v>44118</v>
      </c>
    </row>
    <row r="15" spans="1:6" ht="25.5">
      <c r="A15" s="13" t="s">
        <v>81</v>
      </c>
      <c r="B15" s="13" t="s">
        <v>101</v>
      </c>
      <c r="C15" s="13" t="s">
        <v>99</v>
      </c>
      <c r="D15" s="13" t="s">
        <v>100</v>
      </c>
      <c r="E15" s="22">
        <v>767.76</v>
      </c>
      <c r="F15" s="19" t="s">
        <v>102</v>
      </c>
    </row>
    <row r="16" spans="1:6" ht="25.5">
      <c r="A16" s="13" t="s">
        <v>192</v>
      </c>
      <c r="B16" s="13" t="s">
        <v>67</v>
      </c>
      <c r="C16" s="13" t="s">
        <v>99</v>
      </c>
      <c r="D16" s="13" t="s">
        <v>68</v>
      </c>
      <c r="E16" s="22">
        <v>249.98</v>
      </c>
      <c r="F16" s="12">
        <v>44131</v>
      </c>
    </row>
    <row r="17" spans="1:7" ht="38.25">
      <c r="A17" s="13" t="s">
        <v>81</v>
      </c>
      <c r="B17" s="13" t="s">
        <v>95</v>
      </c>
      <c r="C17" s="13" t="s">
        <v>96</v>
      </c>
      <c r="D17" s="13" t="s">
        <v>97</v>
      </c>
      <c r="E17" s="22">
        <v>1958.58</v>
      </c>
      <c r="F17" s="12">
        <v>44116</v>
      </c>
      <c r="G17" s="11">
        <f>SUM(E14:E17)</f>
        <v>3676.3199999999997</v>
      </c>
    </row>
    <row r="18" spans="1:6" ht="25.5">
      <c r="A18" s="13" t="s">
        <v>81</v>
      </c>
      <c r="B18" s="13" t="s">
        <v>82</v>
      </c>
      <c r="C18" s="13" t="s">
        <v>83</v>
      </c>
      <c r="D18" s="13" t="s">
        <v>84</v>
      </c>
      <c r="E18" s="22">
        <v>783.06</v>
      </c>
      <c r="F18" s="12">
        <v>44132</v>
      </c>
    </row>
    <row r="19" spans="1:7" ht="25.5">
      <c r="A19" s="13" t="s">
        <v>81</v>
      </c>
      <c r="B19" s="13" t="s">
        <v>124</v>
      </c>
      <c r="C19" s="13" t="s">
        <v>83</v>
      </c>
      <c r="D19" s="13" t="s">
        <v>100</v>
      </c>
      <c r="E19" s="22">
        <v>694.98</v>
      </c>
      <c r="F19" s="19">
        <v>44132</v>
      </c>
      <c r="G19" s="11">
        <f>SUM(E18:E19)</f>
        <v>1478.04</v>
      </c>
    </row>
    <row r="20" spans="1:6" ht="15.75">
      <c r="A20" s="13" t="s">
        <v>81</v>
      </c>
      <c r="B20" s="13" t="s">
        <v>103</v>
      </c>
      <c r="C20" s="13" t="s">
        <v>7</v>
      </c>
      <c r="D20" s="13" t="s">
        <v>104</v>
      </c>
      <c r="E20" s="22">
        <v>469.4</v>
      </c>
      <c r="F20" s="19">
        <v>44116</v>
      </c>
    </row>
    <row r="21" spans="1:6" ht="15.75">
      <c r="A21" s="13" t="s">
        <v>81</v>
      </c>
      <c r="B21" s="13" t="s">
        <v>105</v>
      </c>
      <c r="C21" s="13" t="s">
        <v>7</v>
      </c>
      <c r="D21" s="18" t="s">
        <v>106</v>
      </c>
      <c r="E21" s="22">
        <v>906.78</v>
      </c>
      <c r="F21" s="19">
        <v>44116</v>
      </c>
    </row>
    <row r="22" spans="1:6" ht="15.75">
      <c r="A22" s="13" t="s">
        <v>81</v>
      </c>
      <c r="B22" s="13" t="s">
        <v>107</v>
      </c>
      <c r="C22" s="13" t="s">
        <v>7</v>
      </c>
      <c r="D22" s="13" t="s">
        <v>100</v>
      </c>
      <c r="E22" s="22">
        <v>624.02</v>
      </c>
      <c r="F22" s="19">
        <v>44116</v>
      </c>
    </row>
    <row r="23" spans="1:6" ht="15.75">
      <c r="A23" s="13" t="s">
        <v>81</v>
      </c>
      <c r="B23" s="13" t="s">
        <v>108</v>
      </c>
      <c r="C23" s="13" t="s">
        <v>7</v>
      </c>
      <c r="D23" s="18" t="s">
        <v>100</v>
      </c>
      <c r="E23" s="22">
        <v>740</v>
      </c>
      <c r="F23" s="19">
        <v>44116</v>
      </c>
    </row>
    <row r="24" spans="1:6" ht="15.75">
      <c r="A24" s="13" t="s">
        <v>6</v>
      </c>
      <c r="B24" s="14" t="s">
        <v>12</v>
      </c>
      <c r="C24" s="15" t="s">
        <v>7</v>
      </c>
      <c r="D24" s="16" t="s">
        <v>13</v>
      </c>
      <c r="E24" s="21">
        <v>9909.9</v>
      </c>
      <c r="F24" s="12">
        <v>44119</v>
      </c>
    </row>
    <row r="25" spans="1:6" ht="15.75">
      <c r="A25" s="13" t="s">
        <v>6</v>
      </c>
      <c r="B25" s="14" t="s">
        <v>14</v>
      </c>
      <c r="C25" s="15" t="s">
        <v>7</v>
      </c>
      <c r="D25" s="16" t="s">
        <v>15</v>
      </c>
      <c r="E25" s="21">
        <v>3978</v>
      </c>
      <c r="F25" s="12">
        <v>44119</v>
      </c>
    </row>
    <row r="26" spans="1:6" ht="15.75">
      <c r="A26" s="13" t="s">
        <v>6</v>
      </c>
      <c r="B26" s="14" t="s">
        <v>31</v>
      </c>
      <c r="C26" s="15" t="s">
        <v>7</v>
      </c>
      <c r="D26" s="16" t="s">
        <v>32</v>
      </c>
      <c r="E26" s="21">
        <v>7839</v>
      </c>
      <c r="F26" s="12">
        <v>44133</v>
      </c>
    </row>
    <row r="27" spans="1:6" ht="15.75">
      <c r="A27" s="13" t="s">
        <v>6</v>
      </c>
      <c r="B27" s="13" t="s">
        <v>134</v>
      </c>
      <c r="C27" s="13" t="s">
        <v>7</v>
      </c>
      <c r="D27" s="13" t="s">
        <v>135</v>
      </c>
      <c r="E27" s="22">
        <v>186778.8</v>
      </c>
      <c r="F27" s="19">
        <v>44120</v>
      </c>
    </row>
    <row r="28" spans="1:6" ht="25.5">
      <c r="A28" s="13" t="s">
        <v>6</v>
      </c>
      <c r="B28" s="13" t="s">
        <v>136</v>
      </c>
      <c r="C28" s="13" t="s">
        <v>7</v>
      </c>
      <c r="D28" s="13" t="s">
        <v>137</v>
      </c>
      <c r="E28" s="22">
        <v>406692</v>
      </c>
      <c r="F28" s="19">
        <v>44120</v>
      </c>
    </row>
    <row r="29" spans="1:6" ht="51">
      <c r="A29" s="13" t="s">
        <v>6</v>
      </c>
      <c r="B29" s="16" t="s">
        <v>153</v>
      </c>
      <c r="C29" s="16" t="s">
        <v>7</v>
      </c>
      <c r="D29" s="16" t="s">
        <v>154</v>
      </c>
      <c r="E29" s="23">
        <v>10764</v>
      </c>
      <c r="F29" s="12">
        <v>44134</v>
      </c>
    </row>
    <row r="30" spans="1:6" ht="38.25">
      <c r="A30" s="13" t="s">
        <v>6</v>
      </c>
      <c r="B30" s="15" t="s">
        <v>130</v>
      </c>
      <c r="C30" s="16" t="s">
        <v>7</v>
      </c>
      <c r="D30" s="13" t="s">
        <v>131</v>
      </c>
      <c r="E30" s="22">
        <v>152032.14</v>
      </c>
      <c r="F30" s="12">
        <v>44110</v>
      </c>
    </row>
    <row r="31" spans="1:7" ht="38.25">
      <c r="A31" s="13" t="s">
        <v>34</v>
      </c>
      <c r="B31" s="13" t="s">
        <v>42</v>
      </c>
      <c r="C31" s="16" t="s">
        <v>7</v>
      </c>
      <c r="D31" s="13" t="s">
        <v>43</v>
      </c>
      <c r="E31" s="22">
        <v>19887.89</v>
      </c>
      <c r="F31" s="12">
        <v>44127</v>
      </c>
      <c r="G31" s="11">
        <f>SUM(E20:E31)</f>
        <v>800621.93</v>
      </c>
    </row>
    <row r="32" spans="1:6" ht="15.75">
      <c r="A32" s="13" t="s">
        <v>6</v>
      </c>
      <c r="B32" s="14" t="s">
        <v>21</v>
      </c>
      <c r="C32" s="13" t="s">
        <v>156</v>
      </c>
      <c r="D32" s="16" t="s">
        <v>11</v>
      </c>
      <c r="E32" s="21">
        <v>2749.5</v>
      </c>
      <c r="F32" s="12">
        <v>44117</v>
      </c>
    </row>
    <row r="33" spans="1:6" ht="15.75">
      <c r="A33" s="13" t="s">
        <v>6</v>
      </c>
      <c r="B33" s="14" t="s">
        <v>22</v>
      </c>
      <c r="C33" s="13" t="s">
        <v>156</v>
      </c>
      <c r="D33" s="16" t="s">
        <v>24</v>
      </c>
      <c r="E33" s="21">
        <v>30010.5</v>
      </c>
      <c r="F33" s="12">
        <v>44117</v>
      </c>
    </row>
    <row r="34" spans="1:6" ht="15.75">
      <c r="A34" s="13" t="s">
        <v>6</v>
      </c>
      <c r="B34" s="14" t="s">
        <v>23</v>
      </c>
      <c r="C34" s="13" t="s">
        <v>156</v>
      </c>
      <c r="D34" s="16" t="s">
        <v>25</v>
      </c>
      <c r="E34" s="21">
        <v>4515.85</v>
      </c>
      <c r="F34" s="12">
        <v>44117</v>
      </c>
    </row>
    <row r="35" spans="1:6" ht="15.75">
      <c r="A35" s="13" t="s">
        <v>6</v>
      </c>
      <c r="B35" s="14" t="s">
        <v>26</v>
      </c>
      <c r="C35" s="13" t="s">
        <v>156</v>
      </c>
      <c r="D35" s="16" t="s">
        <v>27</v>
      </c>
      <c r="E35" s="21">
        <v>18486</v>
      </c>
      <c r="F35" s="12">
        <v>44117</v>
      </c>
    </row>
    <row r="36" spans="1:6" ht="15.75">
      <c r="A36" s="13" t="s">
        <v>6</v>
      </c>
      <c r="B36" s="14" t="s">
        <v>28</v>
      </c>
      <c r="C36" s="13" t="s">
        <v>156</v>
      </c>
      <c r="D36" s="16" t="s">
        <v>9</v>
      </c>
      <c r="E36" s="21">
        <v>70899.66</v>
      </c>
      <c r="F36" s="12">
        <v>44117</v>
      </c>
    </row>
    <row r="37" spans="1:6" ht="15.75">
      <c r="A37" s="13" t="s">
        <v>6</v>
      </c>
      <c r="B37" s="13" t="s">
        <v>145</v>
      </c>
      <c r="C37" s="13" t="s">
        <v>156</v>
      </c>
      <c r="D37" s="13" t="s">
        <v>146</v>
      </c>
      <c r="E37" s="22">
        <v>3143.79</v>
      </c>
      <c r="F37" s="19" t="s">
        <v>144</v>
      </c>
    </row>
    <row r="38" spans="1:7" ht="15.75">
      <c r="A38" s="13" t="s">
        <v>6</v>
      </c>
      <c r="B38" s="16" t="s">
        <v>155</v>
      </c>
      <c r="C38" s="13" t="s">
        <v>156</v>
      </c>
      <c r="D38" s="16" t="s">
        <v>157</v>
      </c>
      <c r="E38" s="23">
        <v>15795.59</v>
      </c>
      <c r="F38" s="12">
        <v>44116</v>
      </c>
      <c r="G38" s="11">
        <f>SUM(E32:E38)</f>
        <v>145600.89</v>
      </c>
    </row>
    <row r="39" spans="1:6" ht="51">
      <c r="A39" s="13" t="s">
        <v>6</v>
      </c>
      <c r="B39" s="13" t="s">
        <v>138</v>
      </c>
      <c r="C39" s="13" t="s">
        <v>139</v>
      </c>
      <c r="D39" s="13" t="s">
        <v>140</v>
      </c>
      <c r="E39" s="22">
        <v>4390.95</v>
      </c>
      <c r="F39" s="19" t="s">
        <v>141</v>
      </c>
    </row>
    <row r="40" spans="1:6" ht="51">
      <c r="A40" s="13" t="s">
        <v>6</v>
      </c>
      <c r="B40" s="13" t="s">
        <v>142</v>
      </c>
      <c r="C40" s="13" t="s">
        <v>139</v>
      </c>
      <c r="D40" s="13" t="s">
        <v>143</v>
      </c>
      <c r="E40" s="22">
        <v>597.29</v>
      </c>
      <c r="F40" s="19" t="s">
        <v>144</v>
      </c>
    </row>
    <row r="41" spans="1:6" ht="63.75">
      <c r="A41" s="13" t="s">
        <v>6</v>
      </c>
      <c r="B41" s="13" t="s">
        <v>147</v>
      </c>
      <c r="C41" s="13" t="s">
        <v>139</v>
      </c>
      <c r="D41" s="13" t="s">
        <v>148</v>
      </c>
      <c r="E41" s="22">
        <v>23954.58</v>
      </c>
      <c r="F41" s="19" t="s">
        <v>149</v>
      </c>
    </row>
    <row r="42" spans="1:6" ht="38.25">
      <c r="A42" s="13" t="s">
        <v>6</v>
      </c>
      <c r="B42" s="13" t="s">
        <v>150</v>
      </c>
      <c r="C42" s="13" t="s">
        <v>139</v>
      </c>
      <c r="D42" s="13" t="s">
        <v>151</v>
      </c>
      <c r="E42" s="22">
        <v>142.74</v>
      </c>
      <c r="F42" s="19" t="s">
        <v>152</v>
      </c>
    </row>
    <row r="43" spans="1:6" ht="15.75">
      <c r="A43" s="13" t="s">
        <v>6</v>
      </c>
      <c r="B43" s="16" t="s">
        <v>161</v>
      </c>
      <c r="C43" s="16" t="s">
        <v>139</v>
      </c>
      <c r="D43" s="16" t="s">
        <v>162</v>
      </c>
      <c r="E43" s="23">
        <v>4669.1</v>
      </c>
      <c r="F43" s="12" t="s">
        <v>163</v>
      </c>
    </row>
    <row r="44" spans="1:6" ht="38.25">
      <c r="A44" s="13" t="s">
        <v>34</v>
      </c>
      <c r="B44" s="13" t="s">
        <v>37</v>
      </c>
      <c r="C44" s="13" t="s">
        <v>139</v>
      </c>
      <c r="D44" s="13" t="s">
        <v>38</v>
      </c>
      <c r="E44" s="22">
        <v>16290.73</v>
      </c>
      <c r="F44" s="12">
        <v>44119</v>
      </c>
    </row>
    <row r="45" spans="1:6" ht="51">
      <c r="A45" s="13" t="s">
        <v>34</v>
      </c>
      <c r="B45" s="13" t="s">
        <v>44</v>
      </c>
      <c r="C45" s="13" t="s">
        <v>139</v>
      </c>
      <c r="D45" s="13" t="s">
        <v>45</v>
      </c>
      <c r="E45" s="22">
        <v>65976.58</v>
      </c>
      <c r="F45" s="12">
        <v>44130</v>
      </c>
    </row>
    <row r="46" spans="1:7" ht="38.25">
      <c r="A46" s="13" t="s">
        <v>34</v>
      </c>
      <c r="B46" s="13" t="s">
        <v>46</v>
      </c>
      <c r="C46" s="13" t="s">
        <v>139</v>
      </c>
      <c r="D46" s="13" t="s">
        <v>47</v>
      </c>
      <c r="E46" s="22">
        <v>48144.2</v>
      </c>
      <c r="F46" s="12">
        <v>44130</v>
      </c>
      <c r="G46" s="11">
        <f>SUM(E39:E46)</f>
        <v>164166.16999999998</v>
      </c>
    </row>
    <row r="47" spans="1:6" ht="15.75">
      <c r="A47" s="13" t="s">
        <v>81</v>
      </c>
      <c r="B47" s="13" t="s">
        <v>109</v>
      </c>
      <c r="C47" s="13" t="s">
        <v>126</v>
      </c>
      <c r="D47" s="13" t="s">
        <v>100</v>
      </c>
      <c r="E47" s="22">
        <v>723.06</v>
      </c>
      <c r="F47" s="19">
        <v>44117</v>
      </c>
    </row>
    <row r="48" spans="1:6" ht="15.75">
      <c r="A48" s="13" t="s">
        <v>81</v>
      </c>
      <c r="B48" s="13" t="s">
        <v>110</v>
      </c>
      <c r="C48" s="13" t="s">
        <v>126</v>
      </c>
      <c r="D48" s="13" t="s">
        <v>100</v>
      </c>
      <c r="E48" s="22">
        <v>737.1</v>
      </c>
      <c r="F48" s="19">
        <v>44117</v>
      </c>
    </row>
    <row r="49" spans="1:6" ht="15.75">
      <c r="A49" s="13" t="s">
        <v>6</v>
      </c>
      <c r="B49" s="15" t="s">
        <v>125</v>
      </c>
      <c r="C49" s="13" t="s">
        <v>126</v>
      </c>
      <c r="D49" s="13" t="s">
        <v>127</v>
      </c>
      <c r="E49" s="22">
        <v>64946.7</v>
      </c>
      <c r="F49" s="12">
        <v>44118</v>
      </c>
    </row>
    <row r="50" spans="1:6" ht="38.25">
      <c r="A50" s="13" t="s">
        <v>6</v>
      </c>
      <c r="B50" s="15" t="s">
        <v>132</v>
      </c>
      <c r="C50" s="13" t="s">
        <v>126</v>
      </c>
      <c r="D50" s="13" t="s">
        <v>133</v>
      </c>
      <c r="E50" s="22">
        <v>194007.45</v>
      </c>
      <c r="F50" s="12">
        <v>44123</v>
      </c>
    </row>
    <row r="51" spans="1:7" ht="15.75">
      <c r="A51" s="13" t="s">
        <v>6</v>
      </c>
      <c r="B51" s="13" t="s">
        <v>170</v>
      </c>
      <c r="C51" s="13" t="s">
        <v>126</v>
      </c>
      <c r="D51" s="13" t="s">
        <v>179</v>
      </c>
      <c r="E51" s="22">
        <v>491.4</v>
      </c>
      <c r="F51" s="19">
        <v>44116</v>
      </c>
      <c r="G51" s="11">
        <f>SUM(E47:E51)</f>
        <v>260905.71</v>
      </c>
    </row>
    <row r="52" spans="1:6" ht="15.75">
      <c r="A52" s="13" t="s">
        <v>81</v>
      </c>
      <c r="B52" s="13" t="s">
        <v>120</v>
      </c>
      <c r="C52" s="13" t="s">
        <v>72</v>
      </c>
      <c r="D52" s="13" t="s">
        <v>121</v>
      </c>
      <c r="E52" s="22">
        <v>1048</v>
      </c>
      <c r="F52" s="19">
        <v>44133</v>
      </c>
    </row>
    <row r="53" spans="1:6" ht="25.5">
      <c r="A53" s="13" t="s">
        <v>192</v>
      </c>
      <c r="B53" s="13" t="s">
        <v>71</v>
      </c>
      <c r="C53" s="13" t="s">
        <v>72</v>
      </c>
      <c r="D53" s="13" t="s">
        <v>73</v>
      </c>
      <c r="E53" s="22">
        <v>31560.75</v>
      </c>
      <c r="F53" s="12">
        <v>44116</v>
      </c>
    </row>
    <row r="54" spans="1:6" ht="15.75">
      <c r="A54" s="13" t="s">
        <v>6</v>
      </c>
      <c r="B54" s="13" t="s">
        <v>171</v>
      </c>
      <c r="C54" s="13" t="s">
        <v>72</v>
      </c>
      <c r="D54" s="13" t="s">
        <v>180</v>
      </c>
      <c r="E54" s="22">
        <v>93000</v>
      </c>
      <c r="F54" s="19">
        <v>44117</v>
      </c>
    </row>
    <row r="55" spans="1:7" ht="15.75">
      <c r="A55" s="13" t="s">
        <v>6</v>
      </c>
      <c r="B55" s="13" t="s">
        <v>171</v>
      </c>
      <c r="C55" s="13" t="s">
        <v>72</v>
      </c>
      <c r="D55" s="13" t="s">
        <v>181</v>
      </c>
      <c r="E55" s="22">
        <v>86830.01</v>
      </c>
      <c r="F55" s="19">
        <v>44117</v>
      </c>
      <c r="G55" s="11">
        <f>SUM(E52:E55)</f>
        <v>212438.76</v>
      </c>
    </row>
    <row r="56" spans="1:6" ht="38.25">
      <c r="A56" s="13" t="s">
        <v>81</v>
      </c>
      <c r="B56" s="13" t="s">
        <v>85</v>
      </c>
      <c r="C56" s="13" t="s">
        <v>190</v>
      </c>
      <c r="D56" s="13" t="s">
        <v>86</v>
      </c>
      <c r="E56" s="22">
        <v>258.26</v>
      </c>
      <c r="F56" s="19">
        <v>44130</v>
      </c>
    </row>
    <row r="57" spans="1:6" ht="38.25">
      <c r="A57" s="13" t="s">
        <v>81</v>
      </c>
      <c r="B57" s="13" t="s">
        <v>93</v>
      </c>
      <c r="C57" s="13" t="s">
        <v>190</v>
      </c>
      <c r="D57" s="13" t="s">
        <v>94</v>
      </c>
      <c r="E57" s="22">
        <v>200</v>
      </c>
      <c r="F57" s="12">
        <v>44117</v>
      </c>
    </row>
    <row r="58" spans="1:6" ht="38.25">
      <c r="A58" s="13" t="s">
        <v>81</v>
      </c>
      <c r="B58" s="13" t="s">
        <v>113</v>
      </c>
      <c r="C58" s="13" t="s">
        <v>190</v>
      </c>
      <c r="D58" s="13" t="s">
        <v>114</v>
      </c>
      <c r="E58" s="22">
        <v>240</v>
      </c>
      <c r="F58" s="19">
        <v>44106</v>
      </c>
    </row>
    <row r="59" spans="1:6" ht="38.25">
      <c r="A59" s="13" t="s">
        <v>192</v>
      </c>
      <c r="B59" s="13" t="s">
        <v>57</v>
      </c>
      <c r="C59" s="13" t="s">
        <v>190</v>
      </c>
      <c r="D59" s="15" t="s">
        <v>58</v>
      </c>
      <c r="E59" s="22">
        <v>8990.28</v>
      </c>
      <c r="F59" s="12" t="s">
        <v>59</v>
      </c>
    </row>
    <row r="60" spans="1:6" ht="38.25">
      <c r="A60" s="13" t="s">
        <v>6</v>
      </c>
      <c r="B60" s="13" t="s">
        <v>172</v>
      </c>
      <c r="C60" s="13" t="s">
        <v>190</v>
      </c>
      <c r="D60" s="13" t="s">
        <v>182</v>
      </c>
      <c r="E60" s="22">
        <v>57598.17</v>
      </c>
      <c r="F60" s="19">
        <v>44116</v>
      </c>
    </row>
    <row r="61" spans="1:7" ht="38.25">
      <c r="A61" s="13" t="s">
        <v>6</v>
      </c>
      <c r="B61" s="13" t="s">
        <v>173</v>
      </c>
      <c r="C61" s="13" t="s">
        <v>190</v>
      </c>
      <c r="D61" s="13" t="s">
        <v>183</v>
      </c>
      <c r="E61" s="22">
        <v>1500</v>
      </c>
      <c r="F61" s="19">
        <v>44118</v>
      </c>
      <c r="G61" s="11">
        <f>SUM(E56:E61)</f>
        <v>68786.70999999999</v>
      </c>
    </row>
    <row r="62" spans="1:6" ht="25.5">
      <c r="A62" s="13" t="s">
        <v>192</v>
      </c>
      <c r="B62" s="13" t="s">
        <v>79</v>
      </c>
      <c r="C62" s="13" t="s">
        <v>186</v>
      </c>
      <c r="D62" s="13" t="s">
        <v>80</v>
      </c>
      <c r="E62" s="22">
        <v>6961.5</v>
      </c>
      <c r="F62" s="19">
        <v>44130</v>
      </c>
    </row>
    <row r="63" spans="1:6" ht="25.5">
      <c r="A63" s="13" t="s">
        <v>81</v>
      </c>
      <c r="B63" s="13" t="s">
        <v>91</v>
      </c>
      <c r="C63" s="13" t="s">
        <v>187</v>
      </c>
      <c r="D63" s="13" t="s">
        <v>92</v>
      </c>
      <c r="E63" s="22">
        <v>76.3</v>
      </c>
      <c r="F63" s="12">
        <v>44125</v>
      </c>
    </row>
    <row r="64" spans="1:7" ht="25.5">
      <c r="A64" s="13" t="s">
        <v>81</v>
      </c>
      <c r="B64" s="13" t="s">
        <v>122</v>
      </c>
      <c r="C64" s="13" t="s">
        <v>187</v>
      </c>
      <c r="D64" s="13" t="s">
        <v>123</v>
      </c>
      <c r="E64" s="22">
        <v>196</v>
      </c>
      <c r="F64" s="19">
        <v>44133</v>
      </c>
      <c r="G64" s="11">
        <f>SUM(E62:E64)</f>
        <v>7233.8</v>
      </c>
    </row>
    <row r="65" spans="1:7" ht="25.5">
      <c r="A65" s="13" t="s">
        <v>81</v>
      </c>
      <c r="B65" s="13" t="s">
        <v>111</v>
      </c>
      <c r="C65" s="13" t="s">
        <v>191</v>
      </c>
      <c r="D65" s="13" t="s">
        <v>112</v>
      </c>
      <c r="E65" s="22">
        <v>200</v>
      </c>
      <c r="F65" s="19">
        <v>44116</v>
      </c>
      <c r="G65" s="11">
        <f>E65</f>
        <v>200</v>
      </c>
    </row>
    <row r="66" spans="1:6" ht="15.75">
      <c r="A66" s="13" t="s">
        <v>81</v>
      </c>
      <c r="B66" s="13" t="s">
        <v>87</v>
      </c>
      <c r="C66" s="13" t="s">
        <v>189</v>
      </c>
      <c r="D66" s="13" t="s">
        <v>88</v>
      </c>
      <c r="E66" s="22">
        <v>240</v>
      </c>
      <c r="F66" s="12">
        <v>44132</v>
      </c>
    </row>
    <row r="67" spans="1:7" ht="15.75">
      <c r="A67" s="13" t="s">
        <v>81</v>
      </c>
      <c r="B67" s="13" t="s">
        <v>89</v>
      </c>
      <c r="C67" s="13" t="s">
        <v>189</v>
      </c>
      <c r="D67" s="13" t="s">
        <v>90</v>
      </c>
      <c r="E67" s="22">
        <v>480</v>
      </c>
      <c r="F67" s="12">
        <v>44132</v>
      </c>
      <c r="G67" s="11">
        <f>SUM(E66:E67)</f>
        <v>720</v>
      </c>
    </row>
    <row r="68" spans="1:7" ht="15.75">
      <c r="A68" s="13" t="s">
        <v>6</v>
      </c>
      <c r="B68" s="13" t="s">
        <v>174</v>
      </c>
      <c r="C68" s="13" t="s">
        <v>175</v>
      </c>
      <c r="D68" s="13" t="s">
        <v>184</v>
      </c>
      <c r="E68" s="22">
        <v>6410</v>
      </c>
      <c r="F68" s="19">
        <v>44125</v>
      </c>
      <c r="G68" s="11">
        <f>E68</f>
        <v>6410</v>
      </c>
    </row>
    <row r="69" spans="1:6" ht="15.75">
      <c r="A69" s="13" t="s">
        <v>81</v>
      </c>
      <c r="B69" s="13" t="s">
        <v>115</v>
      </c>
      <c r="C69" s="13" t="s">
        <v>116</v>
      </c>
      <c r="D69" s="13" t="s">
        <v>117</v>
      </c>
      <c r="E69" s="22">
        <v>4273.5</v>
      </c>
      <c r="F69" s="19">
        <v>44118</v>
      </c>
    </row>
    <row r="70" spans="1:6" ht="25.5">
      <c r="A70" s="13" t="s">
        <v>81</v>
      </c>
      <c r="B70" s="13" t="s">
        <v>118</v>
      </c>
      <c r="C70" s="13" t="s">
        <v>116</v>
      </c>
      <c r="D70" s="13" t="s">
        <v>119</v>
      </c>
      <c r="E70" s="22">
        <v>4273.5</v>
      </c>
      <c r="F70" s="19">
        <v>44119</v>
      </c>
    </row>
    <row r="71" spans="1:7" ht="15.75">
      <c r="A71" s="13" t="s">
        <v>6</v>
      </c>
      <c r="B71" s="16" t="s">
        <v>164</v>
      </c>
      <c r="C71" s="13" t="s">
        <v>116</v>
      </c>
      <c r="D71" s="16" t="s">
        <v>165</v>
      </c>
      <c r="E71" s="23">
        <v>50000</v>
      </c>
      <c r="F71" s="12" t="s">
        <v>144</v>
      </c>
      <c r="G71" s="11">
        <f>SUM(E69:E71)</f>
        <v>58547</v>
      </c>
    </row>
    <row r="72" spans="1:6" ht="15.75">
      <c r="A72" s="13" t="s">
        <v>192</v>
      </c>
      <c r="B72" s="13" t="s">
        <v>74</v>
      </c>
      <c r="C72" s="13" t="s">
        <v>17</v>
      </c>
      <c r="D72" s="13" t="s">
        <v>75</v>
      </c>
      <c r="E72" s="22">
        <v>12798.69</v>
      </c>
      <c r="F72" s="12">
        <v>44131</v>
      </c>
    </row>
    <row r="73" spans="1:6" ht="15.75">
      <c r="A73" s="13" t="s">
        <v>192</v>
      </c>
      <c r="B73" s="13" t="s">
        <v>76</v>
      </c>
      <c r="C73" s="13" t="s">
        <v>17</v>
      </c>
      <c r="D73" s="13" t="s">
        <v>77</v>
      </c>
      <c r="E73" s="22">
        <v>1413.36</v>
      </c>
      <c r="F73" s="12" t="s">
        <v>78</v>
      </c>
    </row>
    <row r="74" spans="1:6" ht="15.75">
      <c r="A74" s="13" t="s">
        <v>192</v>
      </c>
      <c r="B74" s="13" t="s">
        <v>65</v>
      </c>
      <c r="C74" s="13" t="s">
        <v>17</v>
      </c>
      <c r="D74" s="13" t="s">
        <v>66</v>
      </c>
      <c r="E74" s="22">
        <v>14421.36</v>
      </c>
      <c r="F74" s="12">
        <v>44131</v>
      </c>
    </row>
    <row r="75" spans="1:6" ht="15.75">
      <c r="A75" s="13" t="s">
        <v>6</v>
      </c>
      <c r="B75" s="13" t="s">
        <v>176</v>
      </c>
      <c r="C75" s="13" t="s">
        <v>17</v>
      </c>
      <c r="D75" s="13" t="s">
        <v>185</v>
      </c>
      <c r="E75" s="22">
        <v>31356</v>
      </c>
      <c r="F75" s="19">
        <v>44134</v>
      </c>
    </row>
    <row r="76" spans="1:6" ht="25.5">
      <c r="A76" s="13" t="s">
        <v>34</v>
      </c>
      <c r="B76" s="13" t="s">
        <v>35</v>
      </c>
      <c r="C76" s="13" t="s">
        <v>17</v>
      </c>
      <c r="D76" s="13" t="s">
        <v>36</v>
      </c>
      <c r="E76" s="22">
        <v>158945.99</v>
      </c>
      <c r="F76" s="12">
        <v>44119</v>
      </c>
    </row>
    <row r="77" spans="1:6" ht="15.75">
      <c r="A77" s="13" t="s">
        <v>8</v>
      </c>
      <c r="B77" s="13" t="s">
        <v>166</v>
      </c>
      <c r="C77" s="13" t="s">
        <v>17</v>
      </c>
      <c r="D77" s="13" t="s">
        <v>167</v>
      </c>
      <c r="E77" s="22">
        <v>217215.41</v>
      </c>
      <c r="F77" s="13" t="s">
        <v>149</v>
      </c>
    </row>
    <row r="78" spans="1:6" ht="15.75">
      <c r="A78" s="13" t="s">
        <v>8</v>
      </c>
      <c r="B78" s="14" t="s">
        <v>16</v>
      </c>
      <c r="C78" s="15" t="s">
        <v>17</v>
      </c>
      <c r="D78" s="16" t="s">
        <v>18</v>
      </c>
      <c r="E78" s="21">
        <v>154779.3</v>
      </c>
      <c r="F78" s="12">
        <v>44117</v>
      </c>
    </row>
    <row r="79" spans="1:6" ht="15.75">
      <c r="A79" s="13" t="s">
        <v>8</v>
      </c>
      <c r="B79" s="14" t="s">
        <v>19</v>
      </c>
      <c r="C79" s="15" t="s">
        <v>17</v>
      </c>
      <c r="D79" s="16" t="s">
        <v>20</v>
      </c>
      <c r="E79" s="21">
        <v>5522.4</v>
      </c>
      <c r="F79" s="12">
        <v>44119</v>
      </c>
    </row>
    <row r="80" spans="1:7" ht="38.25">
      <c r="A80" s="13" t="s">
        <v>8</v>
      </c>
      <c r="B80" s="13" t="s">
        <v>48</v>
      </c>
      <c r="C80" s="13" t="s">
        <v>17</v>
      </c>
      <c r="D80" s="13" t="s">
        <v>49</v>
      </c>
      <c r="E80" s="22">
        <v>269100</v>
      </c>
      <c r="F80" s="12">
        <v>44129</v>
      </c>
      <c r="G80" s="11">
        <f>SUM(E72:E80)</f>
        <v>865552.51</v>
      </c>
    </row>
    <row r="81" spans="1:7" ht="12.75">
      <c r="A81" s="13"/>
      <c r="B81" s="13"/>
      <c r="C81" s="13"/>
      <c r="D81" s="13"/>
      <c r="E81" s="22">
        <f>SUM(E3:E80)</f>
        <v>3534839.6199999996</v>
      </c>
      <c r="F81" s="22"/>
      <c r="G81" s="22">
        <f>SUM(G3:G80)</f>
        <v>3534839.619999999</v>
      </c>
    </row>
  </sheetData>
  <sheetProtection/>
  <autoFilter ref="A2:G81">
    <sortState ref="A3:G81">
      <sortCondition sortBy="value" ref="C3:C81"/>
    </sortState>
  </autoFilter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Alma Kaloper</cp:lastModifiedBy>
  <cp:lastPrinted>2014-03-27T08:23:45Z</cp:lastPrinted>
  <dcterms:created xsi:type="dcterms:W3CDTF">2012-09-20T13:36:05Z</dcterms:created>
  <dcterms:modified xsi:type="dcterms:W3CDTF">2021-02-09T12:33:53Z</dcterms:modified>
  <cp:category/>
  <cp:version/>
  <cp:contentType/>
  <cp:contentStatus/>
</cp:coreProperties>
</file>