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9525" activeTab="0"/>
  </bookViews>
  <sheets>
    <sheet name="postupci" sheetId="1" r:id="rId1"/>
    <sheet name="odjeli" sheetId="2" r:id="rId2"/>
  </sheets>
  <definedNames>
    <definedName name="_xlnm._FilterDatabase" localSheetId="1" hidden="1">'odjeli'!$A$2:$G$52</definedName>
    <definedName name="_xlnm._FilterDatabase" localSheetId="0" hidden="1">'postupci'!$B$2:$H$52</definedName>
  </definedNames>
  <calcPr fullCalcOnLoad="1"/>
</workbook>
</file>

<file path=xl/sharedStrings.xml><?xml version="1.0" encoding="utf-8"?>
<sst xmlns="http://schemas.openxmlformats.org/spreadsheetml/2006/main" count="485" uniqueCount="125">
  <si>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</si>
  <si>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</si>
  <si>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</si>
  <si>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</si>
  <si>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</si>
  <si>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</si>
  <si>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</si>
  <si>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Objedinjena</t>
  </si>
  <si>
    <t>Printex d.o.o. Sarajevo</t>
  </si>
  <si>
    <t>Javna sigurnost</t>
  </si>
  <si>
    <t>Javni poslovi</t>
  </si>
  <si>
    <t>Bijeljina put d.o.o. Bijeljina</t>
  </si>
  <si>
    <t>Eko prom d.o.o. Brčko</t>
  </si>
  <si>
    <t>Arapovac putevi d.o.o. Čelić</t>
  </si>
  <si>
    <t>Pekić gradnja d.o.o. Brčko</t>
  </si>
  <si>
    <t>Komunalni poslovi</t>
  </si>
  <si>
    <t>Gea es d.o.o. Brčko</t>
  </si>
  <si>
    <t>Pregovarački bez o.o.</t>
  </si>
  <si>
    <t>Gradnja cop d.o.o. Brčko</t>
  </si>
  <si>
    <t>Papilon d.o.o. Čelić</t>
  </si>
  <si>
    <t>Javni registar</t>
  </si>
  <si>
    <t>Balegem d.o.o. Gradačac</t>
  </si>
  <si>
    <t>Agip d.o.o. Brčko</t>
  </si>
  <si>
    <t>Elur d.o.o. Kiseljak</t>
  </si>
  <si>
    <t>Nabavka računara - LOT 2 za potrebe JU Šeste OŠ</t>
  </si>
  <si>
    <t>Nabavka računara - LOT 1 za potrebe pedagoške institucije</t>
  </si>
  <si>
    <t>Stambeno zbrinjavanje Roma 2015/2016 - 2 kuće</t>
  </si>
  <si>
    <t>Dodatni nepredviđeni radovi na izgradnji fontane Ribica</t>
  </si>
  <si>
    <t>Izgradnja i rekonstrukcija puteva 1/20</t>
  </si>
  <si>
    <t>Santovac d.o.o. Brčko</t>
  </si>
  <si>
    <t>Galax niskogradnja d.d Brčko</t>
  </si>
  <si>
    <t>Nabavka namještaja</t>
  </si>
  <si>
    <t>Masterwood Simić d.o.o. Brčko</t>
  </si>
  <si>
    <t>IZVJEŠTAJ O DODJELJENIM UGOVORIMA SEPTEMBAR  2020. GODINE</t>
  </si>
  <si>
    <t xml:space="preserve">Otvoreni </t>
  </si>
  <si>
    <t>13-001776/20- Nabavka zaštićenih obrazaca za potrebe Odjeljenja za javni registar Vlade Brčko distrikta BiH</t>
  </si>
  <si>
    <t>Grafotex,Banja Luka</t>
  </si>
  <si>
    <t>Pregovarački bez oo</t>
  </si>
  <si>
    <t>13-001957/20-Nabavka testova  za detekciju nukleinske kiseline SARS-CoV-2 iz nazofaringealnog brisa kompatibilnih sa PCR aparatom (GeneXpert sistem) i 2 modula za PCR aparat (GeneXpert sistem</t>
  </si>
  <si>
    <t>Zdravstvo</t>
  </si>
  <si>
    <t>Biomedica,Sarajevo</t>
  </si>
  <si>
    <t>Nabava kotla za centralno grijanje</t>
  </si>
  <si>
    <t>Direkcija za finansije</t>
  </si>
  <si>
    <t>DOO KGH INSTALACIJE BRČKO</t>
  </si>
  <si>
    <t>01.09.2020.</t>
  </si>
  <si>
    <t>Nabava potrepština za praktičnu nastavu mašinastva i obrade metala za potrebe JU tehničke škole</t>
  </si>
  <si>
    <t>DOO MIŠEL BRČKO</t>
  </si>
  <si>
    <t>09.09.2020.</t>
  </si>
  <si>
    <t>Zamjena mehanizma na rolo vratima vatrogasnog doma</t>
  </si>
  <si>
    <t>DOO MAGNET BRČKO</t>
  </si>
  <si>
    <t>10.09.2020.</t>
  </si>
  <si>
    <t>Nabava i ugradnja klima uređaja LOT 1 - 10</t>
  </si>
  <si>
    <t>DOO MD MONTEL BRČKO</t>
  </si>
  <si>
    <t>11.09.2020.</t>
  </si>
  <si>
    <t>Ušne markice za svinje i janjad</t>
  </si>
  <si>
    <t>DOO INTEC BRČKO</t>
  </si>
  <si>
    <t>14.09.2020.</t>
  </si>
  <si>
    <t>Izgradnja hidrantske mreže JU 11. OŠ Bijela</t>
  </si>
  <si>
    <t>DOO HIDROMONT SREBRNIK</t>
  </si>
  <si>
    <t>16.09.2020.</t>
  </si>
  <si>
    <t>Nabava opreme za održavanja dvorišta OŠ LOT 1 - 3</t>
  </si>
  <si>
    <t>Nabavka i ugradnja semafora za potrebe SRC "Blatuša"(mali fudbal i rukomet)</t>
  </si>
  <si>
    <t>DOO SPORT NET INŽENJERING ŠIROKI BRIJEG</t>
  </si>
  <si>
    <t>17.09.2020.</t>
  </si>
  <si>
    <t>Usluge geodetskog snimanja deponija na kojim se vrši odlaganje izvađenog materijala iz vodotoka</t>
  </si>
  <si>
    <t>DOO CAMIĆ JANJA</t>
  </si>
  <si>
    <t>30.09.2020.</t>
  </si>
  <si>
    <t xml:space="preserve">Nabavka potrebština za izvođenje nastave iz elektrotehnike </t>
  </si>
  <si>
    <t xml:space="preserve">Odjeljenje za obrazovanje </t>
  </si>
  <si>
    <t xml:space="preserve">"Energosistem" d..o.o. Brčko </t>
  </si>
  <si>
    <t>Nabavka pečata za potrebe Odjeljenja za raseljena lica</t>
  </si>
  <si>
    <t xml:space="preserve">Odjeljenje za raseljena lica izbjeglice i standardna pitanja </t>
  </si>
  <si>
    <t xml:space="preserve">" Kopikomerc" z.r Istočno Sarajevo </t>
  </si>
  <si>
    <t>Anex II dio B</t>
  </si>
  <si>
    <t>Usluge obuke 13-000166/20 (0004)</t>
  </si>
  <si>
    <t xml:space="preserve">Policija </t>
  </si>
  <si>
    <t xml:space="preserve">Ministarstvo veza i saobraćaja RS Banja Luka </t>
  </si>
  <si>
    <t>Usluge stručnog usavršavanja 13-000197/20 (0069)</t>
  </si>
  <si>
    <t>Kancelarija za reviziju javne uprave</t>
  </si>
  <si>
    <t>Fin Consult d.o.o Tuzla</t>
  </si>
  <si>
    <t>Usluge stručnog usavršavanja 13-000183/20 (0026)</t>
  </si>
  <si>
    <t xml:space="preserve">REFAM Creative solutions d.o.o Sarajevo </t>
  </si>
  <si>
    <t>Usluge stručnog usavršavanja 13-002460/20 (0006)</t>
  </si>
  <si>
    <t xml:space="preserve">Kancelarija gradonačelnika </t>
  </si>
  <si>
    <t>Kventum .d.o.o Sarajevo</t>
  </si>
  <si>
    <t>Usluge hotelskog smještaja 13-002460/20 (0007)</t>
  </si>
  <si>
    <t>Usluge hotelskog smještaja 13-001812/20  (0010)</t>
  </si>
  <si>
    <t xml:space="preserve">Odjeljenje za evropske integracije </t>
  </si>
  <si>
    <t>Usluge stručnog usavršavanja 13-001675/20 (0023)</t>
  </si>
  <si>
    <t>Usluge hotelskog smještaja 13-000820/20 (0017)</t>
  </si>
  <si>
    <t xml:space="preserve">Odjeljenje za poljoprivredu </t>
  </si>
  <si>
    <t>Usluge stručnog usavršavanja 13-000819/20 (0015)</t>
  </si>
  <si>
    <t>Usluge stručnog usavršavanja 13-001675/20 (0030)</t>
  </si>
  <si>
    <t>Usluge hotelskog smještaja 13-001812/20  (0020)</t>
  </si>
  <si>
    <t>Usluge hotelskog smještaja 13-002598/20 (0004)</t>
  </si>
  <si>
    <t xml:space="preserve">Odjeljenje za stručne i administrativne poslove </t>
  </si>
  <si>
    <t>Usluge stručnog usavršavanja 13-002898/20 (0004)</t>
  </si>
  <si>
    <t>Usluhe hotelskog smještaja 13-001812/20 (0021)</t>
  </si>
  <si>
    <t>Turist d.o.o Brčko</t>
  </si>
  <si>
    <t>Nabavka štampanog materijala za potrebe Institucija i Odjeljenja Brčko distrikta BiH - Okvirni sporazum (Lot 2 i 7)</t>
  </si>
  <si>
    <t xml:space="preserve"> "Grafičar" s.p. Doboj</t>
  </si>
  <si>
    <t>Nabavka namještaja za potrebe Omladinskog doma u MZ Krepšić I</t>
  </si>
  <si>
    <t>"Zebra line" d.o.o. Zenica</t>
  </si>
  <si>
    <t xml:space="preserve">“Nabavka usluga izrade investiciono - tehničke dokumentacije  po lotovima od Lot 1 do Lot 24” - (LOT 1)
</t>
  </si>
  <si>
    <t>"Routing", Banja Luka                                                   i PPG, Sarajevo</t>
  </si>
  <si>
    <t>02.09.2020.</t>
  </si>
  <si>
    <t>“Nabavka usluga izrade investiciono - tehničke dokumentacije  po lotovima od Lot 1 do Lot 24” - (LOT 4)</t>
  </si>
  <si>
    <t>"Energo sistem", Brčko</t>
  </si>
  <si>
    <t>“Nabavka usluga izrade investiciono - tehničke dokumentacije  po lotovima od Lot 1 do Lot 24”  (LOT 2,8,15,17,21,22,23 i 24)</t>
  </si>
  <si>
    <t>"Ibis", Zavidovići</t>
  </si>
  <si>
    <t>Nabavka zaštitnih rukavica za uspostavljanje mjera prevencije i kontrole infekcije od Corona virusa (COVID-19) za potrebe Policije Brčko distrikta BiH</t>
  </si>
  <si>
    <t>Policija</t>
  </si>
  <si>
    <t>“GRUBIN" export-import , Brčko</t>
  </si>
  <si>
    <t>07.09.2020.</t>
  </si>
  <si>
    <t>Nabavka I isporuka posebnog materijala za potrebe Civilne zaštite</t>
  </si>
  <si>
    <t>NOVI BOŠ</t>
  </si>
  <si>
    <t>Nabavka i isporuka vakcina</t>
  </si>
  <si>
    <t>PHARMA MAC</t>
  </si>
  <si>
    <t>21.09.2020.</t>
  </si>
  <si>
    <t>Konkurentski</t>
  </si>
  <si>
    <t>Obrazovanje</t>
  </si>
  <si>
    <t xml:space="preserve">Pravosuđe - Tužilaštvo </t>
  </si>
  <si>
    <t>T</t>
  </si>
  <si>
    <t>K</t>
  </si>
  <si>
    <t>R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</si>
</sst>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&quot;KM&quot;"/>
    <numFmt numFmtId="165" formatCode="[$-141A]d\.\ mmmm\ yyyy"/>
    <numFmt numFmtId="166" formatCode="_-* #,##0.00\ [$КМ-201A]_-;\-* #,##0.00\ [$КМ-201A]_-;_-* &quot;-&quot;??\ [$КМ-201A]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  <numFmt numFmtId="172" formatCode="dd/mm/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1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/>
    </xf>
    <xf numFmtId="14" fontId="5" fillId="0" borderId="12" xfId="57" applyNumberFormat="1" applyFont="1" applyBorder="1" applyAlignment="1">
      <alignment horizontal="center" vertical="center"/>
      <protection/>
    </xf>
    <xf numFmtId="164" fontId="3" fillId="33" borderId="10" xfId="0" applyNumberFormat="1" applyFont="1" applyFill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/>
    </xf>
    <xf numFmtId="164" fontId="5" fillId="0" borderId="12" xfId="0" applyNumberFormat="1" applyFont="1" applyFill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 wrapText="1"/>
    </xf>
    <xf numFmtId="164" fontId="5" fillId="0" borderId="12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right"/>
    </xf>
    <xf numFmtId="0" fontId="2" fillId="0" borderId="13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52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E44" sqref="E44:E51"/>
    </sheetView>
  </sheetViews>
  <sheetFormatPr defaultColWidth="9.140625" defaultRowHeight="15"/>
  <cols>
    <col min="1" max="1" width="21.140625" style="5" customWidth="1"/>
    <col min="2" max="2" width="47.28125" style="5" customWidth="1"/>
    <col min="3" max="3" width="18.00390625" style="6" customWidth="1"/>
    <col min="4" max="4" width="28.421875" style="7" customWidth="1"/>
    <col min="5" max="5" width="18.28125" style="30" customWidth="1"/>
    <col min="6" max="6" width="15.28125" style="8" customWidth="1"/>
    <col min="7" max="7" width="27.28125" style="9" customWidth="1"/>
    <col min="8" max="16384" width="9.140625" style="1" customWidth="1"/>
  </cols>
  <sheetData>
    <row r="1" spans="1:6" ht="57" customHeight="1" thickBot="1">
      <c r="A1" s="31" t="s">
        <v>33</v>
      </c>
      <c r="B1" s="31"/>
      <c r="C1" s="31"/>
      <c r="D1" s="31"/>
      <c r="E1" s="31"/>
      <c r="F1" s="31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23" t="s">
        <v>4</v>
      </c>
      <c r="F2" s="4" t="s">
        <v>5</v>
      </c>
    </row>
    <row r="3" spans="1:8" ht="25.5">
      <c r="A3" s="11" t="s">
        <v>73</v>
      </c>
      <c r="B3" s="11" t="s">
        <v>82</v>
      </c>
      <c r="C3" s="11" t="s">
        <v>83</v>
      </c>
      <c r="D3" s="11" t="s">
        <v>84</v>
      </c>
      <c r="E3" s="25">
        <v>865.8</v>
      </c>
      <c r="F3" s="15">
        <v>44077</v>
      </c>
      <c r="H3" s="1" t="s">
        <v>122</v>
      </c>
    </row>
    <row r="4" spans="1:8" ht="25.5">
      <c r="A4" s="11" t="s">
        <v>73</v>
      </c>
      <c r="B4" s="11" t="s">
        <v>85</v>
      </c>
      <c r="C4" s="11" t="s">
        <v>83</v>
      </c>
      <c r="D4" s="11" t="s">
        <v>84</v>
      </c>
      <c r="E4" s="25">
        <v>879.06</v>
      </c>
      <c r="F4" s="15">
        <v>44077</v>
      </c>
      <c r="H4" s="1" t="s">
        <v>122</v>
      </c>
    </row>
    <row r="5" spans="1:8" ht="25.5">
      <c r="A5" s="11" t="s">
        <v>73</v>
      </c>
      <c r="B5" s="11" t="s">
        <v>77</v>
      </c>
      <c r="C5" s="11" t="s">
        <v>78</v>
      </c>
      <c r="D5" s="11" t="s">
        <v>79</v>
      </c>
      <c r="E5" s="25">
        <v>300</v>
      </c>
      <c r="F5" s="15">
        <v>44091</v>
      </c>
      <c r="H5" s="1" t="s">
        <v>122</v>
      </c>
    </row>
    <row r="6" spans="1:8" ht="25.5">
      <c r="A6" s="11" t="s">
        <v>73</v>
      </c>
      <c r="B6" s="11" t="s">
        <v>86</v>
      </c>
      <c r="C6" s="11" t="s">
        <v>87</v>
      </c>
      <c r="D6" s="11" t="s">
        <v>84</v>
      </c>
      <c r="E6" s="25">
        <v>734.04</v>
      </c>
      <c r="F6" s="17">
        <v>44081</v>
      </c>
      <c r="H6" s="1" t="s">
        <v>122</v>
      </c>
    </row>
    <row r="7" spans="1:8" ht="25.5">
      <c r="A7" s="11" t="s">
        <v>73</v>
      </c>
      <c r="B7" s="11" t="s">
        <v>88</v>
      </c>
      <c r="C7" s="11" t="s">
        <v>87</v>
      </c>
      <c r="D7" s="11" t="s">
        <v>84</v>
      </c>
      <c r="E7" s="25">
        <v>737.1</v>
      </c>
      <c r="F7" s="15">
        <v>44081</v>
      </c>
      <c r="H7" s="1" t="s">
        <v>122</v>
      </c>
    </row>
    <row r="8" spans="1:8" ht="25.5">
      <c r="A8" s="11" t="s">
        <v>73</v>
      </c>
      <c r="B8" s="11" t="s">
        <v>92</v>
      </c>
      <c r="C8" s="11" t="s">
        <v>87</v>
      </c>
      <c r="D8" s="11" t="s">
        <v>84</v>
      </c>
      <c r="E8" s="25">
        <v>389.61</v>
      </c>
      <c r="F8" s="15">
        <v>44096</v>
      </c>
      <c r="H8" s="1" t="s">
        <v>122</v>
      </c>
    </row>
    <row r="9" spans="1:8" ht="25.5">
      <c r="A9" s="11" t="s">
        <v>73</v>
      </c>
      <c r="B9" s="11" t="s">
        <v>93</v>
      </c>
      <c r="C9" s="11" t="s">
        <v>87</v>
      </c>
      <c r="D9" s="16" t="s">
        <v>84</v>
      </c>
      <c r="E9" s="25">
        <v>489.36</v>
      </c>
      <c r="F9" s="15">
        <v>44096</v>
      </c>
      <c r="H9" s="1" t="s">
        <v>122</v>
      </c>
    </row>
    <row r="10" spans="1:8" ht="25.5">
      <c r="A10" s="11" t="s">
        <v>73</v>
      </c>
      <c r="B10" s="11" t="s">
        <v>97</v>
      </c>
      <c r="C10" s="11" t="s">
        <v>87</v>
      </c>
      <c r="D10" s="16" t="s">
        <v>98</v>
      </c>
      <c r="E10" s="25">
        <v>2112</v>
      </c>
      <c r="F10" s="15">
        <v>44097</v>
      </c>
      <c r="H10" s="1" t="s">
        <v>122</v>
      </c>
    </row>
    <row r="11" spans="1:8" ht="25.5">
      <c r="A11" s="11" t="s">
        <v>73</v>
      </c>
      <c r="B11" s="11" t="s">
        <v>89</v>
      </c>
      <c r="C11" s="11" t="s">
        <v>90</v>
      </c>
      <c r="D11" s="16" t="s">
        <v>84</v>
      </c>
      <c r="E11" s="25">
        <v>322.53</v>
      </c>
      <c r="F11" s="17">
        <v>44081</v>
      </c>
      <c r="H11" s="1" t="s">
        <v>122</v>
      </c>
    </row>
    <row r="12" spans="1:8" ht="25.5">
      <c r="A12" s="11" t="s">
        <v>73</v>
      </c>
      <c r="B12" s="11" t="s">
        <v>91</v>
      </c>
      <c r="C12" s="11" t="s">
        <v>90</v>
      </c>
      <c r="D12" s="11" t="s">
        <v>84</v>
      </c>
      <c r="E12" s="25">
        <v>386.1</v>
      </c>
      <c r="F12" s="15">
        <v>44081</v>
      </c>
      <c r="H12" s="1" t="s">
        <v>122</v>
      </c>
    </row>
    <row r="13" spans="1:8" ht="38.25">
      <c r="A13" s="11" t="s">
        <v>73</v>
      </c>
      <c r="B13" s="11" t="s">
        <v>94</v>
      </c>
      <c r="C13" s="11" t="s">
        <v>95</v>
      </c>
      <c r="D13" s="11" t="s">
        <v>84</v>
      </c>
      <c r="E13" s="25">
        <v>936.03</v>
      </c>
      <c r="F13" s="15">
        <v>44095</v>
      </c>
      <c r="H13" s="1" t="s">
        <v>122</v>
      </c>
    </row>
    <row r="14" spans="1:8" ht="38.25">
      <c r="A14" s="11" t="s">
        <v>73</v>
      </c>
      <c r="B14" s="11" t="s">
        <v>96</v>
      </c>
      <c r="C14" s="11" t="s">
        <v>95</v>
      </c>
      <c r="D14" s="11" t="s">
        <v>84</v>
      </c>
      <c r="E14" s="25">
        <v>630</v>
      </c>
      <c r="F14" s="15">
        <v>44095</v>
      </c>
      <c r="H14" s="1" t="s">
        <v>122</v>
      </c>
    </row>
    <row r="15" spans="1:8" ht="25.5">
      <c r="A15" s="11" t="s">
        <v>73</v>
      </c>
      <c r="B15" s="11" t="s">
        <v>74</v>
      </c>
      <c r="C15" s="16" t="s">
        <v>75</v>
      </c>
      <c r="D15" s="11" t="s">
        <v>76</v>
      </c>
      <c r="E15" s="25">
        <v>408</v>
      </c>
      <c r="F15" s="15">
        <v>44088</v>
      </c>
      <c r="H15" s="1" t="s">
        <v>122</v>
      </c>
    </row>
    <row r="16" spans="1:8" ht="25.5">
      <c r="A16" s="11" t="s">
        <v>73</v>
      </c>
      <c r="B16" s="11" t="s">
        <v>80</v>
      </c>
      <c r="C16" s="11" t="s">
        <v>121</v>
      </c>
      <c r="D16" s="16" t="s">
        <v>81</v>
      </c>
      <c r="E16" s="25">
        <v>145</v>
      </c>
      <c r="F16" s="15">
        <v>44088</v>
      </c>
      <c r="G16" s="9">
        <f>SUM(E3:E16)</f>
        <v>9334.63</v>
      </c>
      <c r="H16" s="1" t="s">
        <v>122</v>
      </c>
    </row>
    <row r="17" spans="1:8" ht="15.75">
      <c r="A17" s="16" t="s">
        <v>119</v>
      </c>
      <c r="B17" s="18" t="s">
        <v>41</v>
      </c>
      <c r="C17" s="19" t="s">
        <v>42</v>
      </c>
      <c r="D17" s="20" t="s">
        <v>43</v>
      </c>
      <c r="E17" s="25">
        <v>15970.5</v>
      </c>
      <c r="F17" s="15" t="s">
        <v>44</v>
      </c>
      <c r="H17" s="1" t="s">
        <v>123</v>
      </c>
    </row>
    <row r="18" spans="1:8" ht="15.75">
      <c r="A18" s="16" t="s">
        <v>119</v>
      </c>
      <c r="B18" s="16" t="s">
        <v>48</v>
      </c>
      <c r="C18" s="11" t="s">
        <v>9</v>
      </c>
      <c r="D18" s="13" t="s">
        <v>49</v>
      </c>
      <c r="E18" s="25">
        <v>12870</v>
      </c>
      <c r="F18" s="15" t="s">
        <v>50</v>
      </c>
      <c r="H18" s="1" t="s">
        <v>122</v>
      </c>
    </row>
    <row r="19" spans="1:8" ht="25.5">
      <c r="A19" s="16" t="s">
        <v>119</v>
      </c>
      <c r="B19" s="11" t="s">
        <v>61</v>
      </c>
      <c r="C19" s="13" t="s">
        <v>10</v>
      </c>
      <c r="D19" s="14" t="s">
        <v>62</v>
      </c>
      <c r="E19" s="27">
        <v>6986.12</v>
      </c>
      <c r="F19" s="22" t="s">
        <v>63</v>
      </c>
      <c r="H19" s="1" t="s">
        <v>123</v>
      </c>
    </row>
    <row r="20" spans="1:8" ht="15.75">
      <c r="A20" s="16" t="s">
        <v>119</v>
      </c>
      <c r="B20" s="18" t="s">
        <v>51</v>
      </c>
      <c r="C20" s="13" t="s">
        <v>7</v>
      </c>
      <c r="D20" s="11" t="s">
        <v>52</v>
      </c>
      <c r="E20" s="25">
        <v>30864.6</v>
      </c>
      <c r="F20" s="15" t="s">
        <v>53</v>
      </c>
      <c r="H20" s="1" t="s">
        <v>123</v>
      </c>
    </row>
    <row r="21" spans="1:8" ht="25.5">
      <c r="A21" s="16" t="s">
        <v>119</v>
      </c>
      <c r="B21" s="11" t="s">
        <v>45</v>
      </c>
      <c r="C21" s="13" t="s">
        <v>120</v>
      </c>
      <c r="D21" s="11" t="s">
        <v>46</v>
      </c>
      <c r="E21" s="25">
        <v>4996.95</v>
      </c>
      <c r="F21" s="15" t="s">
        <v>47</v>
      </c>
      <c r="H21" s="1" t="s">
        <v>122</v>
      </c>
    </row>
    <row r="22" spans="1:8" ht="25.5">
      <c r="A22" s="16" t="s">
        <v>119</v>
      </c>
      <c r="B22" s="18" t="s">
        <v>57</v>
      </c>
      <c r="C22" s="11" t="s">
        <v>68</v>
      </c>
      <c r="D22" s="11" t="s">
        <v>58</v>
      </c>
      <c r="E22" s="27">
        <v>36108.54</v>
      </c>
      <c r="F22" s="21" t="s">
        <v>59</v>
      </c>
      <c r="H22" s="1" t="s">
        <v>123</v>
      </c>
    </row>
    <row r="23" spans="1:8" ht="25.5">
      <c r="A23" s="16" t="s">
        <v>119</v>
      </c>
      <c r="B23" s="16" t="s">
        <v>60</v>
      </c>
      <c r="C23" s="11" t="s">
        <v>68</v>
      </c>
      <c r="D23" s="14" t="s">
        <v>46</v>
      </c>
      <c r="E23" s="27">
        <v>3658.15</v>
      </c>
      <c r="F23" s="22" t="s">
        <v>56</v>
      </c>
      <c r="H23" s="1" t="s">
        <v>122</v>
      </c>
    </row>
    <row r="24" spans="1:8" ht="25.5">
      <c r="A24" s="16" t="s">
        <v>119</v>
      </c>
      <c r="B24" s="11" t="s">
        <v>67</v>
      </c>
      <c r="C24" s="11" t="s">
        <v>68</v>
      </c>
      <c r="D24" s="16" t="s">
        <v>69</v>
      </c>
      <c r="E24" s="29">
        <v>6997.41</v>
      </c>
      <c r="F24" s="10">
        <v>44103</v>
      </c>
      <c r="H24" s="1" t="s">
        <v>122</v>
      </c>
    </row>
    <row r="25" spans="1:8" ht="38.25">
      <c r="A25" s="16" t="s">
        <v>119</v>
      </c>
      <c r="B25" s="11" t="s">
        <v>70</v>
      </c>
      <c r="C25" s="11" t="s">
        <v>71</v>
      </c>
      <c r="D25" s="16" t="s">
        <v>72</v>
      </c>
      <c r="E25" s="29">
        <v>146.25</v>
      </c>
      <c r="F25" s="10">
        <v>44076</v>
      </c>
      <c r="H25" s="1" t="s">
        <v>122</v>
      </c>
    </row>
    <row r="26" spans="1:8" ht="25.5">
      <c r="A26" s="16" t="s">
        <v>119</v>
      </c>
      <c r="B26" s="16" t="s">
        <v>54</v>
      </c>
      <c r="C26" s="11" t="s">
        <v>90</v>
      </c>
      <c r="D26" s="11" t="s">
        <v>55</v>
      </c>
      <c r="E26" s="26">
        <v>30303</v>
      </c>
      <c r="F26" s="15" t="s">
        <v>56</v>
      </c>
      <c r="H26" s="1" t="s">
        <v>122</v>
      </c>
    </row>
    <row r="27" spans="1:8" ht="25.5">
      <c r="A27" s="16" t="s">
        <v>119</v>
      </c>
      <c r="B27" s="11" t="s">
        <v>64</v>
      </c>
      <c r="C27" s="11" t="s">
        <v>90</v>
      </c>
      <c r="D27" s="14" t="s">
        <v>65</v>
      </c>
      <c r="E27" s="28">
        <v>5980</v>
      </c>
      <c r="F27" s="22" t="s">
        <v>66</v>
      </c>
      <c r="G27" s="9">
        <f>SUM(E17:E27)</f>
        <v>154881.52</v>
      </c>
      <c r="H27" s="1" t="s">
        <v>122</v>
      </c>
    </row>
    <row r="28" spans="1:8" ht="25.5">
      <c r="A28" s="11" t="s">
        <v>6</v>
      </c>
      <c r="B28" s="14" t="s">
        <v>114</v>
      </c>
      <c r="C28" s="11" t="s">
        <v>9</v>
      </c>
      <c r="D28" s="14" t="s">
        <v>115</v>
      </c>
      <c r="E28" s="27">
        <v>14389.61</v>
      </c>
      <c r="F28" s="15" t="s">
        <v>66</v>
      </c>
      <c r="H28" s="1" t="s">
        <v>122</v>
      </c>
    </row>
    <row r="29" spans="1:8" ht="15.75">
      <c r="A29" s="11" t="s">
        <v>6</v>
      </c>
      <c r="B29" s="12" t="s">
        <v>28</v>
      </c>
      <c r="C29" s="13" t="s">
        <v>10</v>
      </c>
      <c r="D29" s="14" t="s">
        <v>21</v>
      </c>
      <c r="E29" s="24">
        <v>245879.01</v>
      </c>
      <c r="F29" s="15">
        <v>44098</v>
      </c>
      <c r="H29" s="1" t="s">
        <v>123</v>
      </c>
    </row>
    <row r="30" spans="1:8" ht="15.75">
      <c r="A30" s="11" t="s">
        <v>6</v>
      </c>
      <c r="B30" s="12" t="s">
        <v>28</v>
      </c>
      <c r="C30" s="13" t="s">
        <v>10</v>
      </c>
      <c r="D30" s="14" t="s">
        <v>22</v>
      </c>
      <c r="E30" s="24">
        <v>15268.5</v>
      </c>
      <c r="F30" s="15">
        <v>44098</v>
      </c>
      <c r="H30" s="1" t="s">
        <v>123</v>
      </c>
    </row>
    <row r="31" spans="1:8" ht="15.75">
      <c r="A31" s="11" t="s">
        <v>6</v>
      </c>
      <c r="B31" s="12" t="s">
        <v>28</v>
      </c>
      <c r="C31" s="13" t="s">
        <v>10</v>
      </c>
      <c r="D31" s="14" t="s">
        <v>18</v>
      </c>
      <c r="E31" s="24">
        <v>3773.25</v>
      </c>
      <c r="F31" s="15">
        <v>44098</v>
      </c>
      <c r="H31" s="1" t="s">
        <v>123</v>
      </c>
    </row>
    <row r="32" spans="1:8" ht="15.75">
      <c r="A32" s="11" t="s">
        <v>6</v>
      </c>
      <c r="B32" s="12" t="s">
        <v>28</v>
      </c>
      <c r="C32" s="13" t="s">
        <v>10</v>
      </c>
      <c r="D32" s="14" t="s">
        <v>29</v>
      </c>
      <c r="E32" s="24">
        <v>22932</v>
      </c>
      <c r="F32" s="15">
        <v>44098</v>
      </c>
      <c r="H32" s="1" t="s">
        <v>123</v>
      </c>
    </row>
    <row r="33" spans="1:8" ht="15.75">
      <c r="A33" s="11" t="s">
        <v>6</v>
      </c>
      <c r="B33" s="12" t="s">
        <v>28</v>
      </c>
      <c r="C33" s="13" t="s">
        <v>10</v>
      </c>
      <c r="D33" s="14" t="s">
        <v>11</v>
      </c>
      <c r="E33" s="24">
        <v>183924</v>
      </c>
      <c r="F33" s="15">
        <v>44098</v>
      </c>
      <c r="H33" s="1" t="s">
        <v>123</v>
      </c>
    </row>
    <row r="34" spans="1:8" ht="15.75">
      <c r="A34" s="11" t="s">
        <v>6</v>
      </c>
      <c r="B34" s="12" t="s">
        <v>28</v>
      </c>
      <c r="C34" s="13" t="s">
        <v>10</v>
      </c>
      <c r="D34" s="14" t="s">
        <v>12</v>
      </c>
      <c r="E34" s="24">
        <v>242244.29</v>
      </c>
      <c r="F34" s="15">
        <v>44098</v>
      </c>
      <c r="H34" s="1" t="s">
        <v>123</v>
      </c>
    </row>
    <row r="35" spans="1:8" ht="15.75">
      <c r="A35" s="11" t="s">
        <v>6</v>
      </c>
      <c r="B35" s="12" t="s">
        <v>28</v>
      </c>
      <c r="C35" s="13" t="s">
        <v>10</v>
      </c>
      <c r="D35" s="14" t="s">
        <v>13</v>
      </c>
      <c r="E35" s="24">
        <v>193104.48</v>
      </c>
      <c r="F35" s="15">
        <v>44098</v>
      </c>
      <c r="H35" s="1" t="s">
        <v>123</v>
      </c>
    </row>
    <row r="36" spans="1:8" ht="15.75">
      <c r="A36" s="11" t="s">
        <v>6</v>
      </c>
      <c r="B36" s="12" t="s">
        <v>28</v>
      </c>
      <c r="C36" s="13" t="s">
        <v>10</v>
      </c>
      <c r="D36" s="14" t="s">
        <v>30</v>
      </c>
      <c r="E36" s="24">
        <v>822644.05</v>
      </c>
      <c r="F36" s="15">
        <v>44098</v>
      </c>
      <c r="H36" s="1" t="s">
        <v>123</v>
      </c>
    </row>
    <row r="37" spans="1:8" ht="15.75">
      <c r="A37" s="11" t="s">
        <v>6</v>
      </c>
      <c r="B37" s="12" t="s">
        <v>28</v>
      </c>
      <c r="C37" s="13" t="s">
        <v>10</v>
      </c>
      <c r="D37" s="14" t="s">
        <v>14</v>
      </c>
      <c r="E37" s="24">
        <v>62852.4</v>
      </c>
      <c r="F37" s="15">
        <v>44098</v>
      </c>
      <c r="H37" s="1" t="s">
        <v>123</v>
      </c>
    </row>
    <row r="38" spans="1:8" ht="38.25">
      <c r="A38" s="16" t="s">
        <v>6</v>
      </c>
      <c r="B38" s="11" t="s">
        <v>103</v>
      </c>
      <c r="C38" s="11" t="s">
        <v>15</v>
      </c>
      <c r="D38" s="11" t="s">
        <v>104</v>
      </c>
      <c r="E38" s="25">
        <v>3252.6</v>
      </c>
      <c r="F38" s="17" t="s">
        <v>105</v>
      </c>
      <c r="H38" s="1" t="s">
        <v>123</v>
      </c>
    </row>
    <row r="39" spans="1:8" ht="25.5">
      <c r="A39" s="11" t="s">
        <v>6</v>
      </c>
      <c r="B39" s="11" t="s">
        <v>106</v>
      </c>
      <c r="C39" s="11" t="s">
        <v>15</v>
      </c>
      <c r="D39" s="16" t="s">
        <v>107</v>
      </c>
      <c r="E39" s="25">
        <v>2340</v>
      </c>
      <c r="F39" s="17" t="s">
        <v>105</v>
      </c>
      <c r="H39" s="1" t="s">
        <v>123</v>
      </c>
    </row>
    <row r="40" spans="1:8" ht="38.25">
      <c r="A40" s="11" t="s">
        <v>6</v>
      </c>
      <c r="B40" s="11" t="s">
        <v>108</v>
      </c>
      <c r="C40" s="11" t="s">
        <v>15</v>
      </c>
      <c r="D40" s="16" t="s">
        <v>109</v>
      </c>
      <c r="E40" s="25">
        <v>66774.4</v>
      </c>
      <c r="F40" s="17" t="s">
        <v>105</v>
      </c>
      <c r="H40" s="1" t="s">
        <v>123</v>
      </c>
    </row>
    <row r="41" spans="1:8" ht="15.75">
      <c r="A41" s="11" t="s">
        <v>6</v>
      </c>
      <c r="B41" s="12" t="s">
        <v>24</v>
      </c>
      <c r="C41" s="13" t="s">
        <v>7</v>
      </c>
      <c r="D41" s="14" t="s">
        <v>8</v>
      </c>
      <c r="E41" s="24">
        <v>8190</v>
      </c>
      <c r="F41" s="15">
        <v>44088</v>
      </c>
      <c r="H41" s="1" t="s">
        <v>123</v>
      </c>
    </row>
    <row r="42" spans="1:8" ht="15.75">
      <c r="A42" s="11" t="s">
        <v>6</v>
      </c>
      <c r="B42" s="12" t="s">
        <v>25</v>
      </c>
      <c r="C42" s="13" t="s">
        <v>7</v>
      </c>
      <c r="D42" s="14" t="s">
        <v>23</v>
      </c>
      <c r="E42" s="24">
        <v>3849.3</v>
      </c>
      <c r="F42" s="15">
        <v>44088</v>
      </c>
      <c r="H42" s="1" t="s">
        <v>123</v>
      </c>
    </row>
    <row r="43" spans="1:8" ht="25.5">
      <c r="A43" s="11" t="s">
        <v>6</v>
      </c>
      <c r="B43" s="13" t="s">
        <v>99</v>
      </c>
      <c r="C43" s="13" t="s">
        <v>7</v>
      </c>
      <c r="D43" s="16" t="s">
        <v>100</v>
      </c>
      <c r="E43" s="25">
        <v>484.71</v>
      </c>
      <c r="F43" s="15">
        <v>44098</v>
      </c>
      <c r="H43" s="1" t="s">
        <v>122</v>
      </c>
    </row>
    <row r="44" spans="1:8" ht="38.25">
      <c r="A44" s="11" t="s">
        <v>6</v>
      </c>
      <c r="B44" s="11" t="s">
        <v>110</v>
      </c>
      <c r="C44" s="11" t="s">
        <v>111</v>
      </c>
      <c r="D44" s="11" t="s">
        <v>112</v>
      </c>
      <c r="E44" s="25">
        <v>3299.4</v>
      </c>
      <c r="F44" s="17" t="s">
        <v>113</v>
      </c>
      <c r="H44" s="1" t="s">
        <v>124</v>
      </c>
    </row>
    <row r="45" spans="1:8" ht="25.5">
      <c r="A45" s="11" t="s">
        <v>6</v>
      </c>
      <c r="B45" s="12" t="s">
        <v>31</v>
      </c>
      <c r="C45" s="11" t="s">
        <v>90</v>
      </c>
      <c r="D45" s="14" t="s">
        <v>32</v>
      </c>
      <c r="E45" s="24">
        <v>3490.11</v>
      </c>
      <c r="F45" s="15">
        <v>44103</v>
      </c>
      <c r="H45" s="1" t="s">
        <v>123</v>
      </c>
    </row>
    <row r="46" spans="1:8" ht="38.25">
      <c r="A46" s="11" t="s">
        <v>6</v>
      </c>
      <c r="B46" s="12" t="s">
        <v>26</v>
      </c>
      <c r="C46" s="11" t="s">
        <v>71</v>
      </c>
      <c r="D46" s="14" t="s">
        <v>19</v>
      </c>
      <c r="E46" s="24">
        <v>99405.54</v>
      </c>
      <c r="F46" s="15">
        <v>44097</v>
      </c>
      <c r="H46" s="1" t="s">
        <v>123</v>
      </c>
    </row>
    <row r="47" spans="1:8" ht="38.25">
      <c r="A47" s="11" t="s">
        <v>6</v>
      </c>
      <c r="B47" s="13" t="s">
        <v>101</v>
      </c>
      <c r="C47" s="11" t="s">
        <v>95</v>
      </c>
      <c r="D47" s="16" t="s">
        <v>102</v>
      </c>
      <c r="E47" s="25">
        <v>14976.23</v>
      </c>
      <c r="F47" s="15">
        <v>44088</v>
      </c>
      <c r="H47" s="1" t="s">
        <v>123</v>
      </c>
    </row>
    <row r="48" spans="1:8" ht="25.5">
      <c r="A48" s="11" t="s">
        <v>34</v>
      </c>
      <c r="B48" s="11" t="s">
        <v>35</v>
      </c>
      <c r="C48" s="11" t="s">
        <v>20</v>
      </c>
      <c r="D48" s="16" t="s">
        <v>36</v>
      </c>
      <c r="E48" s="25">
        <v>11688.3</v>
      </c>
      <c r="F48" s="15">
        <v>44098</v>
      </c>
      <c r="G48" s="9">
        <f>SUM(E28:E48)</f>
        <v>2024762.18</v>
      </c>
      <c r="H48" s="1" t="s">
        <v>122</v>
      </c>
    </row>
    <row r="49" spans="1:8" ht="31.5" customHeight="1">
      <c r="A49" s="11" t="s">
        <v>17</v>
      </c>
      <c r="B49" s="12" t="s">
        <v>27</v>
      </c>
      <c r="C49" s="13" t="s">
        <v>10</v>
      </c>
      <c r="D49" s="14" t="s">
        <v>16</v>
      </c>
      <c r="E49" s="24">
        <v>7052.76</v>
      </c>
      <c r="F49" s="15">
        <v>44098</v>
      </c>
      <c r="H49" s="1" t="s">
        <v>123</v>
      </c>
    </row>
    <row r="50" spans="1:8" ht="15.75">
      <c r="A50" s="11" t="s">
        <v>17</v>
      </c>
      <c r="B50" s="14" t="s">
        <v>116</v>
      </c>
      <c r="C50" s="14" t="s">
        <v>39</v>
      </c>
      <c r="D50" s="14" t="s">
        <v>117</v>
      </c>
      <c r="E50" s="27">
        <v>74131.2</v>
      </c>
      <c r="F50" s="15" t="s">
        <v>118</v>
      </c>
      <c r="H50" s="1" t="s">
        <v>124</v>
      </c>
    </row>
    <row r="51" spans="1:8" ht="51">
      <c r="A51" s="11" t="s">
        <v>37</v>
      </c>
      <c r="B51" s="11" t="s">
        <v>38</v>
      </c>
      <c r="C51" s="11" t="s">
        <v>39</v>
      </c>
      <c r="D51" s="11" t="s">
        <v>40</v>
      </c>
      <c r="E51" s="25">
        <v>304200</v>
      </c>
      <c r="F51" s="17">
        <v>44089</v>
      </c>
      <c r="G51" s="9">
        <f>SUM(E49:E51)</f>
        <v>385383.95999999996</v>
      </c>
      <c r="H51" s="1" t="s">
        <v>124</v>
      </c>
    </row>
    <row r="52" spans="1:7" ht="12.75">
      <c r="A52" s="11"/>
      <c r="B52" s="11"/>
      <c r="C52" s="11"/>
      <c r="D52" s="16"/>
      <c r="E52" s="25">
        <f>SUM(E3:E51)</f>
        <v>2574362.2899999996</v>
      </c>
      <c r="F52" s="25"/>
      <c r="G52" s="25">
        <f>SUM(G3:G51)</f>
        <v>2574362.29</v>
      </c>
    </row>
  </sheetData>
  <sheetProtection/>
  <autoFilter ref="B2:H52"/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37">
      <selection activeCell="L49" sqref="L49"/>
    </sheetView>
  </sheetViews>
  <sheetFormatPr defaultColWidth="9.140625" defaultRowHeight="15"/>
  <cols>
    <col min="1" max="1" width="21.140625" style="5" customWidth="1"/>
    <col min="2" max="2" width="47.28125" style="5" customWidth="1"/>
    <col min="3" max="3" width="18.00390625" style="6" customWidth="1"/>
    <col min="4" max="4" width="28.421875" style="7" customWidth="1"/>
    <col min="5" max="5" width="18.28125" style="30" customWidth="1"/>
    <col min="6" max="6" width="15.28125" style="8" customWidth="1"/>
    <col min="7" max="7" width="27.28125" style="9" customWidth="1"/>
    <col min="8" max="16384" width="9.140625" style="1" customWidth="1"/>
  </cols>
  <sheetData>
    <row r="1" spans="1:6" ht="57" customHeight="1" thickBot="1">
      <c r="A1" s="31" t="s">
        <v>33</v>
      </c>
      <c r="B1" s="31"/>
      <c r="C1" s="31"/>
      <c r="D1" s="31"/>
      <c r="E1" s="31"/>
      <c r="F1" s="31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23" t="s">
        <v>4</v>
      </c>
      <c r="F2" s="4" t="s">
        <v>5</v>
      </c>
    </row>
    <row r="3" spans="1:7" ht="15.75">
      <c r="A3" s="16" t="s">
        <v>119</v>
      </c>
      <c r="B3" s="18" t="s">
        <v>41</v>
      </c>
      <c r="C3" s="19" t="s">
        <v>42</v>
      </c>
      <c r="D3" s="20" t="s">
        <v>43</v>
      </c>
      <c r="E3" s="25">
        <v>15970.5</v>
      </c>
      <c r="F3" s="15" t="s">
        <v>44</v>
      </c>
      <c r="G3" s="9">
        <f>E3</f>
        <v>15970.5</v>
      </c>
    </row>
    <row r="4" spans="1:6" ht="15.75">
      <c r="A4" s="16" t="s">
        <v>119</v>
      </c>
      <c r="B4" s="16" t="s">
        <v>48</v>
      </c>
      <c r="C4" s="11" t="s">
        <v>9</v>
      </c>
      <c r="D4" s="13" t="s">
        <v>49</v>
      </c>
      <c r="E4" s="25">
        <v>12870</v>
      </c>
      <c r="F4" s="15" t="s">
        <v>50</v>
      </c>
    </row>
    <row r="5" spans="1:7" ht="25.5">
      <c r="A5" s="11" t="s">
        <v>6</v>
      </c>
      <c r="B5" s="14" t="s">
        <v>114</v>
      </c>
      <c r="C5" s="11" t="s">
        <v>9</v>
      </c>
      <c r="D5" s="14" t="s">
        <v>115</v>
      </c>
      <c r="E5" s="27">
        <v>14389.61</v>
      </c>
      <c r="F5" s="15" t="s">
        <v>66</v>
      </c>
      <c r="G5" s="9">
        <f>SUM(E4:E5)</f>
        <v>27259.61</v>
      </c>
    </row>
    <row r="6" spans="1:6" ht="25.5">
      <c r="A6" s="16" t="s">
        <v>119</v>
      </c>
      <c r="B6" s="11" t="s">
        <v>61</v>
      </c>
      <c r="C6" s="13" t="s">
        <v>10</v>
      </c>
      <c r="D6" s="14" t="s">
        <v>62</v>
      </c>
      <c r="E6" s="27">
        <v>6986.12</v>
      </c>
      <c r="F6" s="22" t="s">
        <v>63</v>
      </c>
    </row>
    <row r="7" spans="1:6" ht="15.75">
      <c r="A7" s="11" t="s">
        <v>6</v>
      </c>
      <c r="B7" s="12" t="s">
        <v>28</v>
      </c>
      <c r="C7" s="13" t="s">
        <v>10</v>
      </c>
      <c r="D7" s="14" t="s">
        <v>21</v>
      </c>
      <c r="E7" s="24">
        <v>245879.01</v>
      </c>
      <c r="F7" s="15">
        <v>44098</v>
      </c>
    </row>
    <row r="8" spans="1:6" ht="15.75">
      <c r="A8" s="11" t="s">
        <v>6</v>
      </c>
      <c r="B8" s="12" t="s">
        <v>28</v>
      </c>
      <c r="C8" s="13" t="s">
        <v>10</v>
      </c>
      <c r="D8" s="14" t="s">
        <v>22</v>
      </c>
      <c r="E8" s="24">
        <v>15268.5</v>
      </c>
      <c r="F8" s="15">
        <v>44098</v>
      </c>
    </row>
    <row r="9" spans="1:6" ht="15.75">
      <c r="A9" s="11" t="s">
        <v>6</v>
      </c>
      <c r="B9" s="12" t="s">
        <v>28</v>
      </c>
      <c r="C9" s="13" t="s">
        <v>10</v>
      </c>
      <c r="D9" s="14" t="s">
        <v>18</v>
      </c>
      <c r="E9" s="24">
        <v>3773.25</v>
      </c>
      <c r="F9" s="15">
        <v>44098</v>
      </c>
    </row>
    <row r="10" spans="1:6" ht="15.75">
      <c r="A10" s="11" t="s">
        <v>6</v>
      </c>
      <c r="B10" s="12" t="s">
        <v>28</v>
      </c>
      <c r="C10" s="13" t="s">
        <v>10</v>
      </c>
      <c r="D10" s="14" t="s">
        <v>29</v>
      </c>
      <c r="E10" s="24">
        <v>22932</v>
      </c>
      <c r="F10" s="15">
        <v>44098</v>
      </c>
    </row>
    <row r="11" spans="1:6" ht="15.75">
      <c r="A11" s="11" t="s">
        <v>6</v>
      </c>
      <c r="B11" s="12" t="s">
        <v>28</v>
      </c>
      <c r="C11" s="13" t="s">
        <v>10</v>
      </c>
      <c r="D11" s="14" t="s">
        <v>11</v>
      </c>
      <c r="E11" s="24">
        <v>183924</v>
      </c>
      <c r="F11" s="15">
        <v>44098</v>
      </c>
    </row>
    <row r="12" spans="1:6" ht="15.75">
      <c r="A12" s="11" t="s">
        <v>6</v>
      </c>
      <c r="B12" s="12" t="s">
        <v>28</v>
      </c>
      <c r="C12" s="13" t="s">
        <v>10</v>
      </c>
      <c r="D12" s="14" t="s">
        <v>12</v>
      </c>
      <c r="E12" s="24">
        <v>242244.29</v>
      </c>
      <c r="F12" s="15">
        <v>44098</v>
      </c>
    </row>
    <row r="13" spans="1:6" ht="15.75">
      <c r="A13" s="11" t="s">
        <v>6</v>
      </c>
      <c r="B13" s="12" t="s">
        <v>28</v>
      </c>
      <c r="C13" s="13" t="s">
        <v>10</v>
      </c>
      <c r="D13" s="14" t="s">
        <v>13</v>
      </c>
      <c r="E13" s="24">
        <v>193104.48</v>
      </c>
      <c r="F13" s="15">
        <v>44098</v>
      </c>
    </row>
    <row r="14" spans="1:6" ht="15.75">
      <c r="A14" s="11" t="s">
        <v>6</v>
      </c>
      <c r="B14" s="12" t="s">
        <v>28</v>
      </c>
      <c r="C14" s="13" t="s">
        <v>10</v>
      </c>
      <c r="D14" s="14" t="s">
        <v>30</v>
      </c>
      <c r="E14" s="24">
        <v>822644.05</v>
      </c>
      <c r="F14" s="15">
        <v>44098</v>
      </c>
    </row>
    <row r="15" spans="1:6" ht="15.75">
      <c r="A15" s="11" t="s">
        <v>6</v>
      </c>
      <c r="B15" s="12" t="s">
        <v>28</v>
      </c>
      <c r="C15" s="13" t="s">
        <v>10</v>
      </c>
      <c r="D15" s="14" t="s">
        <v>14</v>
      </c>
      <c r="E15" s="24">
        <v>62852.4</v>
      </c>
      <c r="F15" s="15">
        <v>44098</v>
      </c>
    </row>
    <row r="16" spans="1:7" ht="15.75">
      <c r="A16" s="11" t="s">
        <v>17</v>
      </c>
      <c r="B16" s="12" t="s">
        <v>27</v>
      </c>
      <c r="C16" s="13" t="s">
        <v>10</v>
      </c>
      <c r="D16" s="14" t="s">
        <v>16</v>
      </c>
      <c r="E16" s="24">
        <v>7052.76</v>
      </c>
      <c r="F16" s="15">
        <v>44098</v>
      </c>
      <c r="G16" s="9">
        <f>SUM(E6:E16)</f>
        <v>1806660.86</v>
      </c>
    </row>
    <row r="17" spans="1:7" ht="25.5">
      <c r="A17" s="11" t="s">
        <v>34</v>
      </c>
      <c r="B17" s="11" t="s">
        <v>35</v>
      </c>
      <c r="C17" s="11" t="s">
        <v>20</v>
      </c>
      <c r="D17" s="16" t="s">
        <v>36</v>
      </c>
      <c r="E17" s="25">
        <v>11688.3</v>
      </c>
      <c r="F17" s="15">
        <v>44098</v>
      </c>
      <c r="G17" s="9">
        <f>E17</f>
        <v>11688.3</v>
      </c>
    </row>
    <row r="18" spans="1:6" ht="25.5">
      <c r="A18" s="11" t="s">
        <v>73</v>
      </c>
      <c r="B18" s="11" t="s">
        <v>82</v>
      </c>
      <c r="C18" s="11" t="s">
        <v>83</v>
      </c>
      <c r="D18" s="11" t="s">
        <v>84</v>
      </c>
      <c r="E18" s="25">
        <v>865.8</v>
      </c>
      <c r="F18" s="15">
        <v>44077</v>
      </c>
    </row>
    <row r="19" spans="1:7" ht="25.5">
      <c r="A19" s="11" t="s">
        <v>73</v>
      </c>
      <c r="B19" s="11" t="s">
        <v>85</v>
      </c>
      <c r="C19" s="11" t="s">
        <v>83</v>
      </c>
      <c r="D19" s="11" t="s">
        <v>84</v>
      </c>
      <c r="E19" s="25">
        <v>879.06</v>
      </c>
      <c r="F19" s="15">
        <v>44077</v>
      </c>
      <c r="G19" s="9">
        <f>SUM(E18:E19)</f>
        <v>1744.86</v>
      </c>
    </row>
    <row r="20" spans="1:7" ht="25.5">
      <c r="A20" s="11" t="s">
        <v>73</v>
      </c>
      <c r="B20" s="11" t="s">
        <v>77</v>
      </c>
      <c r="C20" s="11" t="s">
        <v>78</v>
      </c>
      <c r="D20" s="11" t="s">
        <v>79</v>
      </c>
      <c r="E20" s="25">
        <v>300</v>
      </c>
      <c r="F20" s="15">
        <v>44091</v>
      </c>
      <c r="G20" s="9">
        <f>E20</f>
        <v>300</v>
      </c>
    </row>
    <row r="21" spans="1:6" ht="38.25">
      <c r="A21" s="16" t="s">
        <v>6</v>
      </c>
      <c r="B21" s="11" t="s">
        <v>103</v>
      </c>
      <c r="C21" s="11" t="s">
        <v>15</v>
      </c>
      <c r="D21" s="11" t="s">
        <v>104</v>
      </c>
      <c r="E21" s="25">
        <v>3252.6</v>
      </c>
      <c r="F21" s="17" t="s">
        <v>105</v>
      </c>
    </row>
    <row r="22" spans="1:6" ht="25.5">
      <c r="A22" s="11" t="s">
        <v>6</v>
      </c>
      <c r="B22" s="11" t="s">
        <v>106</v>
      </c>
      <c r="C22" s="11" t="s">
        <v>15</v>
      </c>
      <c r="D22" s="16" t="s">
        <v>107</v>
      </c>
      <c r="E22" s="25">
        <v>2340</v>
      </c>
      <c r="F22" s="17" t="s">
        <v>105</v>
      </c>
    </row>
    <row r="23" spans="1:7" ht="38.25">
      <c r="A23" s="11" t="s">
        <v>6</v>
      </c>
      <c r="B23" s="11" t="s">
        <v>108</v>
      </c>
      <c r="C23" s="11" t="s">
        <v>15</v>
      </c>
      <c r="D23" s="16" t="s">
        <v>109</v>
      </c>
      <c r="E23" s="25">
        <v>66774.4</v>
      </c>
      <c r="F23" s="17" t="s">
        <v>105</v>
      </c>
      <c r="G23" s="9">
        <f>SUM(E21:E23)</f>
        <v>72367</v>
      </c>
    </row>
    <row r="24" spans="1:6" ht="15.75">
      <c r="A24" s="16" t="s">
        <v>119</v>
      </c>
      <c r="B24" s="18" t="s">
        <v>51</v>
      </c>
      <c r="C24" s="13" t="s">
        <v>7</v>
      </c>
      <c r="D24" s="11" t="s">
        <v>52</v>
      </c>
      <c r="E24" s="25">
        <v>30864.6</v>
      </c>
      <c r="F24" s="15" t="s">
        <v>53</v>
      </c>
    </row>
    <row r="25" spans="1:6" ht="15.75">
      <c r="A25" s="11" t="s">
        <v>6</v>
      </c>
      <c r="B25" s="12" t="s">
        <v>24</v>
      </c>
      <c r="C25" s="13" t="s">
        <v>7</v>
      </c>
      <c r="D25" s="14" t="s">
        <v>8</v>
      </c>
      <c r="E25" s="24">
        <v>8190</v>
      </c>
      <c r="F25" s="15">
        <v>44088</v>
      </c>
    </row>
    <row r="26" spans="1:6" ht="15.75">
      <c r="A26" s="11" t="s">
        <v>6</v>
      </c>
      <c r="B26" s="12" t="s">
        <v>25</v>
      </c>
      <c r="C26" s="13" t="s">
        <v>7</v>
      </c>
      <c r="D26" s="14" t="s">
        <v>23</v>
      </c>
      <c r="E26" s="24">
        <v>3849.3</v>
      </c>
      <c r="F26" s="15">
        <v>44088</v>
      </c>
    </row>
    <row r="27" spans="1:7" ht="25.5">
      <c r="A27" s="11" t="s">
        <v>6</v>
      </c>
      <c r="B27" s="13" t="s">
        <v>99</v>
      </c>
      <c r="C27" s="13" t="s">
        <v>7</v>
      </c>
      <c r="D27" s="16" t="s">
        <v>100</v>
      </c>
      <c r="E27" s="25">
        <v>484.71</v>
      </c>
      <c r="F27" s="15">
        <v>44098</v>
      </c>
      <c r="G27" s="9">
        <f>SUM(E24:E27)</f>
        <v>43388.61</v>
      </c>
    </row>
    <row r="28" spans="1:6" ht="25.5">
      <c r="A28" s="11" t="s">
        <v>73</v>
      </c>
      <c r="B28" s="11" t="s">
        <v>86</v>
      </c>
      <c r="C28" s="11" t="s">
        <v>87</v>
      </c>
      <c r="D28" s="11" t="s">
        <v>84</v>
      </c>
      <c r="E28" s="25">
        <v>734.04</v>
      </c>
      <c r="F28" s="17">
        <v>44081</v>
      </c>
    </row>
    <row r="29" spans="1:6" ht="25.5">
      <c r="A29" s="11" t="s">
        <v>73</v>
      </c>
      <c r="B29" s="11" t="s">
        <v>88</v>
      </c>
      <c r="C29" s="11" t="s">
        <v>87</v>
      </c>
      <c r="D29" s="11" t="s">
        <v>84</v>
      </c>
      <c r="E29" s="25">
        <v>737.1</v>
      </c>
      <c r="F29" s="15">
        <v>44081</v>
      </c>
    </row>
    <row r="30" spans="1:6" ht="25.5">
      <c r="A30" s="11" t="s">
        <v>73</v>
      </c>
      <c r="B30" s="11" t="s">
        <v>92</v>
      </c>
      <c r="C30" s="11" t="s">
        <v>87</v>
      </c>
      <c r="D30" s="11" t="s">
        <v>84</v>
      </c>
      <c r="E30" s="25">
        <v>389.61</v>
      </c>
      <c r="F30" s="15">
        <v>44096</v>
      </c>
    </row>
    <row r="31" spans="1:6" ht="25.5">
      <c r="A31" s="11" t="s">
        <v>73</v>
      </c>
      <c r="B31" s="11" t="s">
        <v>93</v>
      </c>
      <c r="C31" s="11" t="s">
        <v>87</v>
      </c>
      <c r="D31" s="16" t="s">
        <v>84</v>
      </c>
      <c r="E31" s="25">
        <v>489.36</v>
      </c>
      <c r="F31" s="15">
        <v>44096</v>
      </c>
    </row>
    <row r="32" spans="1:7" ht="25.5">
      <c r="A32" s="11" t="s">
        <v>73</v>
      </c>
      <c r="B32" s="11" t="s">
        <v>97</v>
      </c>
      <c r="C32" s="11" t="s">
        <v>87</v>
      </c>
      <c r="D32" s="16" t="s">
        <v>98</v>
      </c>
      <c r="E32" s="25">
        <v>2112</v>
      </c>
      <c r="F32" s="15">
        <v>44097</v>
      </c>
      <c r="G32" s="9">
        <f>SUM(E28:E32)</f>
        <v>4462.110000000001</v>
      </c>
    </row>
    <row r="33" spans="1:6" ht="25.5">
      <c r="A33" s="16" t="s">
        <v>119</v>
      </c>
      <c r="B33" s="18" t="s">
        <v>57</v>
      </c>
      <c r="C33" s="11" t="s">
        <v>68</v>
      </c>
      <c r="D33" s="11" t="s">
        <v>58</v>
      </c>
      <c r="E33" s="27">
        <v>36108.54</v>
      </c>
      <c r="F33" s="21" t="s">
        <v>59</v>
      </c>
    </row>
    <row r="34" spans="1:6" ht="25.5">
      <c r="A34" s="16" t="s">
        <v>119</v>
      </c>
      <c r="B34" s="11" t="s">
        <v>45</v>
      </c>
      <c r="C34" s="11" t="s">
        <v>68</v>
      </c>
      <c r="D34" s="11" t="s">
        <v>46</v>
      </c>
      <c r="E34" s="25">
        <v>4996.95</v>
      </c>
      <c r="F34" s="15" t="s">
        <v>47</v>
      </c>
    </row>
    <row r="35" spans="1:6" ht="25.5">
      <c r="A35" s="16" t="s">
        <v>119</v>
      </c>
      <c r="B35" s="16" t="s">
        <v>60</v>
      </c>
      <c r="C35" s="11" t="s">
        <v>68</v>
      </c>
      <c r="D35" s="14" t="s">
        <v>46</v>
      </c>
      <c r="E35" s="27">
        <v>3658.15</v>
      </c>
      <c r="F35" s="22" t="s">
        <v>56</v>
      </c>
    </row>
    <row r="36" spans="1:7" ht="25.5">
      <c r="A36" s="16" t="s">
        <v>119</v>
      </c>
      <c r="B36" s="11" t="s">
        <v>67</v>
      </c>
      <c r="C36" s="11" t="s">
        <v>68</v>
      </c>
      <c r="D36" s="16" t="s">
        <v>69</v>
      </c>
      <c r="E36" s="29">
        <v>6997.41</v>
      </c>
      <c r="F36" s="10">
        <v>44103</v>
      </c>
      <c r="G36" s="9">
        <f>SUM(E33:E36)</f>
        <v>51761.05</v>
      </c>
    </row>
    <row r="37" spans="1:6" ht="25.5">
      <c r="A37" s="11" t="s">
        <v>73</v>
      </c>
      <c r="B37" s="11" t="s">
        <v>89</v>
      </c>
      <c r="C37" s="11" t="s">
        <v>90</v>
      </c>
      <c r="D37" s="16" t="s">
        <v>84</v>
      </c>
      <c r="E37" s="25">
        <v>322.53</v>
      </c>
      <c r="F37" s="17">
        <v>44081</v>
      </c>
    </row>
    <row r="38" spans="1:6" ht="25.5">
      <c r="A38" s="11" t="s">
        <v>73</v>
      </c>
      <c r="B38" s="11" t="s">
        <v>91</v>
      </c>
      <c r="C38" s="11" t="s">
        <v>90</v>
      </c>
      <c r="D38" s="11" t="s">
        <v>84</v>
      </c>
      <c r="E38" s="25">
        <v>386.1</v>
      </c>
      <c r="F38" s="15">
        <v>44081</v>
      </c>
    </row>
    <row r="39" spans="1:6" ht="25.5">
      <c r="A39" s="16" t="s">
        <v>119</v>
      </c>
      <c r="B39" s="16" t="s">
        <v>54</v>
      </c>
      <c r="C39" s="11" t="s">
        <v>90</v>
      </c>
      <c r="D39" s="11" t="s">
        <v>55</v>
      </c>
      <c r="E39" s="26">
        <v>30303</v>
      </c>
      <c r="F39" s="15" t="s">
        <v>56</v>
      </c>
    </row>
    <row r="40" spans="1:6" ht="25.5">
      <c r="A40" s="16" t="s">
        <v>119</v>
      </c>
      <c r="B40" s="11" t="s">
        <v>64</v>
      </c>
      <c r="C40" s="11" t="s">
        <v>90</v>
      </c>
      <c r="D40" s="14" t="s">
        <v>65</v>
      </c>
      <c r="E40" s="28">
        <v>5980</v>
      </c>
      <c r="F40" s="22" t="s">
        <v>66</v>
      </c>
    </row>
    <row r="41" spans="1:7" ht="25.5">
      <c r="A41" s="11" t="s">
        <v>6</v>
      </c>
      <c r="B41" s="12" t="s">
        <v>31</v>
      </c>
      <c r="C41" s="11" t="s">
        <v>90</v>
      </c>
      <c r="D41" s="14" t="s">
        <v>32</v>
      </c>
      <c r="E41" s="24">
        <v>3490.11</v>
      </c>
      <c r="F41" s="15">
        <v>44103</v>
      </c>
      <c r="G41" s="9">
        <f>SUM(E37:E41)</f>
        <v>40481.740000000005</v>
      </c>
    </row>
    <row r="42" spans="1:6" ht="38.25">
      <c r="A42" s="16" t="s">
        <v>119</v>
      </c>
      <c r="B42" s="11" t="s">
        <v>70</v>
      </c>
      <c r="C42" s="11" t="s">
        <v>71</v>
      </c>
      <c r="D42" s="16" t="s">
        <v>72</v>
      </c>
      <c r="E42" s="29">
        <v>146.25</v>
      </c>
      <c r="F42" s="10">
        <v>44076</v>
      </c>
    </row>
    <row r="43" spans="1:7" ht="38.25">
      <c r="A43" s="11" t="s">
        <v>6</v>
      </c>
      <c r="B43" s="12" t="s">
        <v>26</v>
      </c>
      <c r="C43" s="11" t="s">
        <v>71</v>
      </c>
      <c r="D43" s="14" t="s">
        <v>19</v>
      </c>
      <c r="E43" s="24">
        <v>99405.54</v>
      </c>
      <c r="F43" s="15">
        <v>44097</v>
      </c>
      <c r="G43" s="9">
        <f>SUM(E42:E43)</f>
        <v>99551.79</v>
      </c>
    </row>
    <row r="44" spans="1:6" ht="38.25">
      <c r="A44" s="11" t="s">
        <v>73</v>
      </c>
      <c r="B44" s="11" t="s">
        <v>94</v>
      </c>
      <c r="C44" s="11" t="s">
        <v>95</v>
      </c>
      <c r="D44" s="11" t="s">
        <v>84</v>
      </c>
      <c r="E44" s="25">
        <v>936.03</v>
      </c>
      <c r="F44" s="15">
        <v>44095</v>
      </c>
    </row>
    <row r="45" spans="1:6" ht="38.25">
      <c r="A45" s="11" t="s">
        <v>73</v>
      </c>
      <c r="B45" s="11" t="s">
        <v>96</v>
      </c>
      <c r="C45" s="11" t="s">
        <v>95</v>
      </c>
      <c r="D45" s="11" t="s">
        <v>84</v>
      </c>
      <c r="E45" s="25">
        <v>630</v>
      </c>
      <c r="F45" s="15">
        <v>44095</v>
      </c>
    </row>
    <row r="46" spans="1:7" ht="38.25">
      <c r="A46" s="11" t="s">
        <v>6</v>
      </c>
      <c r="B46" s="13" t="s">
        <v>101</v>
      </c>
      <c r="C46" s="11" t="s">
        <v>95</v>
      </c>
      <c r="D46" s="16" t="s">
        <v>102</v>
      </c>
      <c r="E46" s="25">
        <v>14976.23</v>
      </c>
      <c r="F46" s="15">
        <v>44088</v>
      </c>
      <c r="G46" s="9">
        <f>SUM(E44:E46)</f>
        <v>16542.26</v>
      </c>
    </row>
    <row r="47" spans="1:6" ht="38.25">
      <c r="A47" s="11" t="s">
        <v>6</v>
      </c>
      <c r="B47" s="11" t="s">
        <v>110</v>
      </c>
      <c r="C47" s="11" t="s">
        <v>111</v>
      </c>
      <c r="D47" s="11" t="s">
        <v>112</v>
      </c>
      <c r="E47" s="25">
        <v>3299.4</v>
      </c>
      <c r="F47" s="17" t="s">
        <v>113</v>
      </c>
    </row>
    <row r="48" spans="1:7" ht="25.5">
      <c r="A48" s="11" t="s">
        <v>73</v>
      </c>
      <c r="B48" s="11" t="s">
        <v>74</v>
      </c>
      <c r="C48" s="16" t="s">
        <v>75</v>
      </c>
      <c r="D48" s="11" t="s">
        <v>76</v>
      </c>
      <c r="E48" s="25">
        <v>408</v>
      </c>
      <c r="F48" s="15">
        <v>44088</v>
      </c>
      <c r="G48" s="9">
        <f>SUM(E47:E48)</f>
        <v>3707.4</v>
      </c>
    </row>
    <row r="49" spans="1:7" ht="31.5" customHeight="1">
      <c r="A49" s="11" t="s">
        <v>73</v>
      </c>
      <c r="B49" s="11" t="s">
        <v>80</v>
      </c>
      <c r="C49" s="11" t="s">
        <v>121</v>
      </c>
      <c r="D49" s="16" t="s">
        <v>81</v>
      </c>
      <c r="E49" s="25">
        <v>145</v>
      </c>
      <c r="F49" s="15">
        <v>44088</v>
      </c>
      <c r="G49" s="9">
        <f>E49</f>
        <v>145</v>
      </c>
    </row>
    <row r="50" spans="1:6" ht="15.75">
      <c r="A50" s="11" t="s">
        <v>17</v>
      </c>
      <c r="B50" s="14" t="s">
        <v>116</v>
      </c>
      <c r="C50" s="14" t="s">
        <v>39</v>
      </c>
      <c r="D50" s="14" t="s">
        <v>117</v>
      </c>
      <c r="E50" s="27">
        <v>74131.2</v>
      </c>
      <c r="F50" s="15" t="s">
        <v>118</v>
      </c>
    </row>
    <row r="51" spans="1:7" ht="51">
      <c r="A51" s="11" t="s">
        <v>37</v>
      </c>
      <c r="B51" s="11" t="s">
        <v>38</v>
      </c>
      <c r="C51" s="11" t="s">
        <v>39</v>
      </c>
      <c r="D51" s="11" t="s">
        <v>40</v>
      </c>
      <c r="E51" s="25">
        <v>304200</v>
      </c>
      <c r="F51" s="17">
        <v>44089</v>
      </c>
      <c r="G51" s="9">
        <f>SUM(E50:E51)</f>
        <v>378331.2</v>
      </c>
    </row>
    <row r="52" spans="1:7" ht="12.75">
      <c r="A52" s="11"/>
      <c r="B52" s="11"/>
      <c r="C52" s="11"/>
      <c r="D52" s="16"/>
      <c r="E52" s="25">
        <f>SUM(E3:E51)</f>
        <v>2574362.2900000005</v>
      </c>
      <c r="F52" s="25"/>
      <c r="G52" s="25">
        <f>SUM(G3:G51)</f>
        <v>2574362.2900000005</v>
      </c>
    </row>
  </sheetData>
  <sheetProtection/>
  <autoFilter ref="A2:G52">
    <sortState ref="A3:G52">
      <sortCondition sortBy="value" ref="C3:C52"/>
    </sortState>
  </autoFilter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Alma Kaloper</cp:lastModifiedBy>
  <cp:lastPrinted>2014-03-27T08:23:45Z</cp:lastPrinted>
  <dcterms:created xsi:type="dcterms:W3CDTF">2012-09-20T13:36:05Z</dcterms:created>
  <dcterms:modified xsi:type="dcterms:W3CDTF">2020-12-18T08:11:59Z</dcterms:modified>
  <cp:category/>
  <cp:version/>
  <cp:contentType/>
  <cp:contentStatus/>
</cp:coreProperties>
</file>