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25" activeTab="0"/>
  </bookViews>
  <sheets>
    <sheet name="potpisani ugovori" sheetId="1" r:id="rId1"/>
    <sheet name="Sheet1" sheetId="2" r:id="rId2"/>
  </sheets>
  <definedNames>
    <definedName name="_xlnm._FilterDatabase" localSheetId="0" hidden="1">'potpisani ugovori'!$A$2:$F$33</definedName>
    <definedName name="_xlnm._FilterDatabase" localSheetId="1" hidden="1">'Sheet1'!$A$2:$F$34</definedName>
  </definedNames>
  <calcPr fullCalcOnLoad="1"/>
</workbook>
</file>

<file path=xl/sharedStrings.xml><?xml version="1.0" encoding="utf-8"?>
<sst xmlns="http://schemas.openxmlformats.org/spreadsheetml/2006/main" count="286" uniqueCount="94">
  <si>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</si>
  <si>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</si>
  <si>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</si>
  <si>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</si>
  <si>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</si>
  <si>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</si>
  <si>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</si>
  <si>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Pravosudna komisija</t>
  </si>
  <si>
    <t>Javni poslovi</t>
  </si>
  <si>
    <t>Komunalni poslovi</t>
  </si>
  <si>
    <t>Javna sigurnost</t>
  </si>
  <si>
    <t>Direkcija za finansije</t>
  </si>
  <si>
    <t>Auto Letić d.o.o. Brčko</t>
  </si>
  <si>
    <t>Obrazovanje</t>
  </si>
  <si>
    <t>Zdravstvo</t>
  </si>
  <si>
    <t xml:space="preserve">Otvoreni </t>
  </si>
  <si>
    <t>Nabavka goriva za 2022, 2023 i 2024. godinu</t>
  </si>
  <si>
    <t>MB Radić d.o.o. Brčko</t>
  </si>
  <si>
    <t>Unicredit d.d. Mostar</t>
  </si>
  <si>
    <t>LOT  3 -  Otvaranje i vođenje transakcionog računa za obavljanjeunutarnjeg i inozemnog platnog prometa ba godišnjem nivou do 160.000.000,00 KM</t>
  </si>
  <si>
    <t>LOT  1 -  Otvaranje i vođenje računa za zaštitu i investiranje sredstava Brčko distrikta BiH</t>
  </si>
  <si>
    <t>NLB Banka a.d. Banja Luka</t>
  </si>
  <si>
    <t>LOT 4 - Održavanje vozila iz programa Toyota, proizvedena od 01.01.2016.</t>
  </si>
  <si>
    <t>LD auto d.o.o. Bijeljina</t>
  </si>
  <si>
    <t>LOT 7 - Održavanje vozila (mopeda i motocikala)  iz programa apn 6, apn 6s, bmw, malaguti, peugeot i yamaha</t>
  </si>
  <si>
    <t>LOT 1 - Održavanje vozila iz programa Dacia, proizvedena od 01.01.2017.</t>
  </si>
  <si>
    <t>Timko3 d.o.o. Bijeljina</t>
  </si>
  <si>
    <t>Nabavka mrežne opreme za potrebe Pravosudne komisije</t>
  </si>
  <si>
    <t>Logosoft d.o.o. Sarajevo</t>
  </si>
  <si>
    <t>IZVJEŠTAJ O DODJELJENIM UGOVORIMA U TOKU JULA  2021. GODINE</t>
  </si>
  <si>
    <t xml:space="preserve">13-000557/21-Nabavka radova na rušenju stambenog objekta u MZ Klanac
</t>
  </si>
  <si>
    <t>Bušenje ispod puteva-Borhtechnik, Brčko</t>
  </si>
  <si>
    <t>13-000627/21-Nabavka laboratorijskog materijala i potrošnog medicinskog materijal  za potrebe Odjela za zdravstvo, Pododjela za javno zdravstvo -LOT 5</t>
  </si>
  <si>
    <t>Alphachrom,Sarajevo</t>
  </si>
  <si>
    <t>13-000592/21-Nabavka i isporuka udžbenika za potrebe učenika osnovnih škola (18 lotova) -LOT 2</t>
  </si>
  <si>
    <t>NAM,Tuzla</t>
  </si>
  <si>
    <t>13-000627/21-Nabavka laboratorijskog materijala i potrošnog medicinskog materijal  za potrebe Odjela za zdravstvo, Pododjela za javno zdravstvo -LOT 4</t>
  </si>
  <si>
    <t>Kefo,I.Sarajevo</t>
  </si>
  <si>
    <t>13-000112/20-Nabavka CT uređaja (ugovor od 16.06.2021.)</t>
  </si>
  <si>
    <t>Medical,Sarajevo</t>
  </si>
  <si>
    <t>Klima uređaji</t>
  </si>
  <si>
    <t>DOO COPITRADE BIJELJINA</t>
  </si>
  <si>
    <t>15.07.2021.</t>
  </si>
  <si>
    <t>Nabava telefonske centrake za potrebe JU Gimnazije</t>
  </si>
  <si>
    <t>26.07.2021.</t>
  </si>
  <si>
    <t>Integralni sistem za video nadzor i drugo za potrebe Policije Brčko distrikta BiH</t>
  </si>
  <si>
    <t>Policija</t>
  </si>
  <si>
    <t xml:space="preserve"> "SIRIUS 2010" d.o.o. Banja Luka</t>
  </si>
  <si>
    <t>Nabavka računara, računarske i srodne uredske opreme za potrebe Kancelarije za upravljanje javnom imovinom Vlade Brčko distrikta BiH</t>
  </si>
  <si>
    <t>KUJI</t>
  </si>
  <si>
    <t xml:space="preserve"> "Inter-com" d.o.o. Zenica</t>
  </si>
  <si>
    <t>Nabavka usluge analize i superanalize krvi goveda – okvirni sporazum</t>
  </si>
  <si>
    <t>Poljoprivreda</t>
  </si>
  <si>
    <t>VL"Multi lab" d.o.o. Tuzla</t>
  </si>
  <si>
    <t>Lot 6 - Nabavka i isporuka napitaka za potrebe Odjeljenja za obrazovanje (Takmičenja i sl.) za 2021 i 2022. godinu</t>
  </si>
  <si>
    <t>"Primaprom" d.o.o. Banja Luka</t>
  </si>
  <si>
    <t>Lot 1 –Izrada projektne dokumentacije (Glavni projekat) za sanaciju, rekonstrukciju i restauraciju fasade objekta „Most“ na graničnom prelazu pored mosta na Savi u Brčkom</t>
  </si>
  <si>
    <t>"Grupa ponuđača: "HKP Consulting" d.o.o. Banja Luka i "Ecoplan" d.o.o. Mostar</t>
  </si>
  <si>
    <t>Lot 5 – Izrada projektne dokumentacije za izgradnju tribina i vanjsko uređenje stadiona HAŠK „Napredak“ u MZ Ulovići, Brčko distrikt BiH</t>
  </si>
  <si>
    <t>Smajić inženjering" d.o.o. Goražde</t>
  </si>
  <si>
    <t>Lot 4 – Izrada projektne dokumentacije za regulaciju korita rijeke Brke uzvodno od mosta na Kožari u Brčko distriktu BiH</t>
  </si>
  <si>
    <t>"Ibis" d.o.o. Zavidovići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</si>
  <si>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LOT 11 - Nabavka namještaja za 10 MZ i Omladinski centar
</t>
  </si>
  <si>
    <t>Objedinjena nabavka</t>
  </si>
  <si>
    <t>"Inter-com"", Zenica</t>
  </si>
  <si>
    <t>01.07.2021.</t>
  </si>
  <si>
    <t xml:space="preserve">LOT 12 - Nabavka namještaja i sitnog inventara za Omladinski centar </t>
  </si>
  <si>
    <t>"Derby trade", Brčko</t>
  </si>
  <si>
    <t>Nabavka radova na izgradnji i rekonstrukciji puteva, ulica, trotoara i autobuskih stajališta  na području Brčko Distrikta BiH 2/2020 - (LOT 49)</t>
  </si>
  <si>
    <t>"Galax niskogradnja", Brčko</t>
  </si>
  <si>
    <t>05.07.2021.</t>
  </si>
  <si>
    <t>Nabavka radova na izgradnji i rekonstrukciji puteva, ulica, trotoara i autobuskih stajališta  na području Brčko Distrikta BiH 2/2020 - (LOT 52)</t>
  </si>
  <si>
    <t>"Pekić gradnja", Brčko</t>
  </si>
  <si>
    <t xml:space="preserve">“Nabavka radova na sanaciji vlage za potrebe JU Ekonomske škole Brčko distrikt BiH </t>
  </si>
  <si>
    <t>"Papilon", Čelić</t>
  </si>
  <si>
    <t>06.07.2021.</t>
  </si>
  <si>
    <t xml:space="preserve">Nabavka podrške za postojeće antivirusno i backup rješenje za potrebe Pravosudne komisije Brčko distrikta Bosne i Hercegovine </t>
  </si>
  <si>
    <t>"QSS",Sarajevo</t>
  </si>
  <si>
    <t>27.07.2021.</t>
  </si>
  <si>
    <t>„Izrada investiciono-tehničke dokumentacije Idejnih i Glavnih projekata niskonaponske mreže i/ili javne rasvjete“</t>
  </si>
  <si>
    <t>"Manedra company", Mostar</t>
  </si>
  <si>
    <t>29.07.2021.</t>
  </si>
  <si>
    <t>Nabavka I isporuka opreme za opremanje centralne kuhinje za potrebe Obdaništa "Naša djeca"</t>
  </si>
  <si>
    <t>DERBY TRADE</t>
  </si>
  <si>
    <t>13.07.2021.</t>
  </si>
  <si>
    <t>zamjena kotla za centralno grijanje JU XV OŠ</t>
  </si>
  <si>
    <t>KGH instalacije</t>
  </si>
  <si>
    <t>Izrada glavnih projekata za 5 stambenih objekata</t>
  </si>
  <si>
    <t>Raseljena lica</t>
  </si>
  <si>
    <t>SMAJIĆ INŽENJERING</t>
  </si>
  <si>
    <t>19.07.2021.</t>
  </si>
  <si>
    <t>Konkurentski</t>
  </si>
  <si>
    <t>Privredni razvoj</t>
  </si>
  <si>
    <t xml:space="preserve">Stručni i administrativni poslovi 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</si>
</sst>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4"/>
  <sheetViews>
    <sheetView tabSelected="1" zoomScale="115" zoomScaleNormal="115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E39" sqref="E39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22" t="s">
        <v>29</v>
      </c>
      <c r="B1" s="22"/>
      <c r="C1" s="22"/>
      <c r="D1" s="22"/>
      <c r="E1" s="22"/>
      <c r="F1" s="22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7" s="13" customFormat="1" ht="30">
      <c r="A3" s="18" t="s">
        <v>91</v>
      </c>
      <c r="B3" s="18" t="s">
        <v>43</v>
      </c>
      <c r="C3" s="20" t="s">
        <v>13</v>
      </c>
      <c r="D3" s="15" t="s">
        <v>41</v>
      </c>
      <c r="E3" s="16">
        <v>936</v>
      </c>
      <c r="F3" s="17" t="s">
        <v>44</v>
      </c>
      <c r="G3" s="12"/>
    </row>
    <row r="4" spans="1:7" s="13" customFormat="1" ht="45">
      <c r="A4" s="18" t="s">
        <v>91</v>
      </c>
      <c r="B4" s="18" t="s">
        <v>40</v>
      </c>
      <c r="C4" s="15" t="s">
        <v>93</v>
      </c>
      <c r="D4" s="19" t="s">
        <v>41</v>
      </c>
      <c r="E4" s="16">
        <v>5616</v>
      </c>
      <c r="F4" s="17" t="s">
        <v>42</v>
      </c>
      <c r="G4" s="12">
        <f>SUM(E3:E4)</f>
        <v>6552</v>
      </c>
    </row>
    <row r="5" spans="1:7" s="13" customFormat="1" ht="45">
      <c r="A5" s="15" t="s">
        <v>6</v>
      </c>
      <c r="B5" s="15" t="s">
        <v>19</v>
      </c>
      <c r="C5" s="20" t="s">
        <v>11</v>
      </c>
      <c r="D5" s="15" t="s">
        <v>18</v>
      </c>
      <c r="E5" s="19">
        <v>45000</v>
      </c>
      <c r="F5" s="17">
        <v>44406</v>
      </c>
      <c r="G5" s="12"/>
    </row>
    <row r="6" spans="1:7" s="13" customFormat="1" ht="30">
      <c r="A6" s="15" t="s">
        <v>6</v>
      </c>
      <c r="B6" s="15" t="s">
        <v>20</v>
      </c>
      <c r="C6" s="20" t="s">
        <v>11</v>
      </c>
      <c r="D6" s="15" t="s">
        <v>21</v>
      </c>
      <c r="E6" s="19">
        <v>3650</v>
      </c>
      <c r="F6" s="17">
        <v>44406</v>
      </c>
      <c r="G6" s="12"/>
    </row>
    <row r="7" spans="1:7" s="13" customFormat="1" ht="15.75">
      <c r="A7" s="15" t="s">
        <v>6</v>
      </c>
      <c r="B7" s="15" t="s">
        <v>16</v>
      </c>
      <c r="C7" s="20" t="s">
        <v>8</v>
      </c>
      <c r="D7" s="15" t="s">
        <v>17</v>
      </c>
      <c r="E7" s="19">
        <v>1930500</v>
      </c>
      <c r="F7" s="17">
        <v>44406</v>
      </c>
      <c r="G7" s="12"/>
    </row>
    <row r="8" spans="1:7" s="13" customFormat="1" ht="30">
      <c r="A8" s="15" t="s">
        <v>6</v>
      </c>
      <c r="B8" s="15" t="s">
        <v>22</v>
      </c>
      <c r="C8" s="20" t="s">
        <v>8</v>
      </c>
      <c r="D8" s="15" t="s">
        <v>23</v>
      </c>
      <c r="E8" s="19">
        <v>32760</v>
      </c>
      <c r="F8" s="17">
        <v>44403</v>
      </c>
      <c r="G8" s="12"/>
    </row>
    <row r="9" spans="1:7" s="13" customFormat="1" ht="45">
      <c r="A9" s="15" t="s">
        <v>6</v>
      </c>
      <c r="B9" s="15" t="s">
        <v>24</v>
      </c>
      <c r="C9" s="20" t="s">
        <v>8</v>
      </c>
      <c r="D9" s="15" t="s">
        <v>12</v>
      </c>
      <c r="E9" s="19">
        <v>32760</v>
      </c>
      <c r="F9" s="17">
        <v>44403</v>
      </c>
      <c r="G9" s="12"/>
    </row>
    <row r="10" spans="1:7" s="13" customFormat="1" ht="27.75" customHeight="1">
      <c r="A10" s="15" t="s">
        <v>6</v>
      </c>
      <c r="B10" s="15" t="s">
        <v>25</v>
      </c>
      <c r="C10" s="20" t="s">
        <v>8</v>
      </c>
      <c r="D10" s="15" t="s">
        <v>26</v>
      </c>
      <c r="E10" s="19">
        <v>32760</v>
      </c>
      <c r="F10" s="17">
        <v>44403</v>
      </c>
      <c r="G10" s="12"/>
    </row>
    <row r="11" spans="1:7" s="13" customFormat="1" ht="45">
      <c r="A11" s="15" t="s">
        <v>6</v>
      </c>
      <c r="B11" s="15" t="s">
        <v>68</v>
      </c>
      <c r="C11" s="15" t="s">
        <v>8</v>
      </c>
      <c r="D11" s="18" t="s">
        <v>69</v>
      </c>
      <c r="E11" s="16">
        <v>29999.43</v>
      </c>
      <c r="F11" s="18" t="s">
        <v>70</v>
      </c>
      <c r="G11" s="12"/>
    </row>
    <row r="12" spans="1:7" s="13" customFormat="1" ht="45">
      <c r="A12" s="15" t="s">
        <v>6</v>
      </c>
      <c r="B12" s="15" t="s">
        <v>71</v>
      </c>
      <c r="C12" s="15" t="s">
        <v>8</v>
      </c>
      <c r="D12" s="18" t="s">
        <v>72</v>
      </c>
      <c r="E12" s="16">
        <v>39195</v>
      </c>
      <c r="F12" s="18" t="s">
        <v>70</v>
      </c>
      <c r="G12" s="12"/>
    </row>
    <row r="13" spans="1:7" s="13" customFormat="1" ht="45">
      <c r="A13" s="15" t="s">
        <v>6</v>
      </c>
      <c r="B13" s="15" t="s">
        <v>79</v>
      </c>
      <c r="C13" s="15" t="s">
        <v>9</v>
      </c>
      <c r="D13" s="18" t="s">
        <v>80</v>
      </c>
      <c r="E13" s="16">
        <v>34398</v>
      </c>
      <c r="F13" s="18" t="s">
        <v>81</v>
      </c>
      <c r="G13" s="12"/>
    </row>
    <row r="14" spans="1:7" s="13" customFormat="1" ht="45">
      <c r="A14" s="15" t="s">
        <v>6</v>
      </c>
      <c r="B14" s="20" t="s">
        <v>48</v>
      </c>
      <c r="C14" s="20" t="s">
        <v>49</v>
      </c>
      <c r="D14" s="18" t="s">
        <v>50</v>
      </c>
      <c r="E14" s="16">
        <v>9350.64</v>
      </c>
      <c r="F14" s="17">
        <v>44389</v>
      </c>
      <c r="G14" s="12"/>
    </row>
    <row r="15" spans="1:7" s="13" customFormat="1" ht="60">
      <c r="A15" s="15" t="s">
        <v>6</v>
      </c>
      <c r="B15" s="20" t="s">
        <v>56</v>
      </c>
      <c r="C15" s="20" t="s">
        <v>49</v>
      </c>
      <c r="D15" s="18" t="s">
        <v>57</v>
      </c>
      <c r="E15" s="16">
        <v>10998</v>
      </c>
      <c r="F15" s="17">
        <v>44392</v>
      </c>
      <c r="G15" s="12"/>
    </row>
    <row r="16" spans="1:7" s="13" customFormat="1" ht="90">
      <c r="A16" s="15" t="s">
        <v>6</v>
      </c>
      <c r="B16" s="15" t="s">
        <v>62</v>
      </c>
      <c r="C16" s="15" t="s">
        <v>63</v>
      </c>
      <c r="D16" s="18" t="s">
        <v>64</v>
      </c>
      <c r="E16" s="16">
        <v>23949.9</v>
      </c>
      <c r="F16" s="21" t="s">
        <v>65</v>
      </c>
      <c r="G16" s="12"/>
    </row>
    <row r="17" spans="1:7" s="13" customFormat="1" ht="30">
      <c r="A17" s="15" t="s">
        <v>6</v>
      </c>
      <c r="B17" s="15" t="s">
        <v>66</v>
      </c>
      <c r="C17" s="15" t="s">
        <v>63</v>
      </c>
      <c r="D17" s="18" t="s">
        <v>67</v>
      </c>
      <c r="E17" s="16">
        <v>842.2</v>
      </c>
      <c r="F17" s="21" t="s">
        <v>65</v>
      </c>
      <c r="G17" s="12"/>
    </row>
    <row r="18" spans="1:7" s="13" customFormat="1" ht="45">
      <c r="A18" s="15" t="s">
        <v>6</v>
      </c>
      <c r="B18" s="20" t="s">
        <v>54</v>
      </c>
      <c r="C18" s="20" t="s">
        <v>13</v>
      </c>
      <c r="D18" s="18" t="s">
        <v>55</v>
      </c>
      <c r="E18" s="16">
        <v>30000</v>
      </c>
      <c r="F18" s="17">
        <v>44399</v>
      </c>
      <c r="G18" s="12"/>
    </row>
    <row r="19" spans="1:7" s="13" customFormat="1" ht="30">
      <c r="A19" s="15" t="s">
        <v>6</v>
      </c>
      <c r="B19" s="15" t="s">
        <v>73</v>
      </c>
      <c r="C19" s="15" t="s">
        <v>13</v>
      </c>
      <c r="D19" s="18" t="s">
        <v>74</v>
      </c>
      <c r="E19" s="16">
        <v>28047.71</v>
      </c>
      <c r="F19" s="18" t="s">
        <v>75</v>
      </c>
      <c r="G19" s="12"/>
    </row>
    <row r="20" spans="1:7" s="13" customFormat="1" ht="30">
      <c r="A20" s="15" t="s">
        <v>6</v>
      </c>
      <c r="B20" s="15" t="s">
        <v>82</v>
      </c>
      <c r="C20" s="15" t="s">
        <v>13</v>
      </c>
      <c r="D20" s="15" t="s">
        <v>83</v>
      </c>
      <c r="E20" s="19">
        <v>14431.6</v>
      </c>
      <c r="F20" s="17" t="s">
        <v>84</v>
      </c>
      <c r="G20" s="12"/>
    </row>
    <row r="21" spans="1:7" s="13" customFormat="1" ht="15.75">
      <c r="A21" s="15" t="s">
        <v>6</v>
      </c>
      <c r="B21" s="15" t="s">
        <v>85</v>
      </c>
      <c r="C21" s="15" t="s">
        <v>13</v>
      </c>
      <c r="D21" s="15" t="s">
        <v>86</v>
      </c>
      <c r="E21" s="19">
        <v>15452.78</v>
      </c>
      <c r="F21" s="17" t="s">
        <v>42</v>
      </c>
      <c r="G21" s="12"/>
    </row>
    <row r="22" spans="1:7" s="13" customFormat="1" ht="30">
      <c r="A22" s="15" t="s">
        <v>6</v>
      </c>
      <c r="B22" s="20" t="s">
        <v>45</v>
      </c>
      <c r="C22" s="20" t="s">
        <v>46</v>
      </c>
      <c r="D22" s="18" t="s">
        <v>47</v>
      </c>
      <c r="E22" s="16">
        <v>139839.04</v>
      </c>
      <c r="F22" s="17">
        <v>44386</v>
      </c>
      <c r="G22" s="12"/>
    </row>
    <row r="23" spans="1:7" s="13" customFormat="1" ht="30">
      <c r="A23" s="15" t="s">
        <v>6</v>
      </c>
      <c r="B23" s="20" t="s">
        <v>51</v>
      </c>
      <c r="C23" s="20" t="s">
        <v>52</v>
      </c>
      <c r="D23" s="18" t="s">
        <v>53</v>
      </c>
      <c r="E23" s="16">
        <v>44001.78</v>
      </c>
      <c r="F23" s="17">
        <v>44383</v>
      </c>
      <c r="G23" s="12"/>
    </row>
    <row r="24" spans="1:7" s="13" customFormat="1" ht="45">
      <c r="A24" s="15" t="s">
        <v>6</v>
      </c>
      <c r="B24" s="20" t="s">
        <v>60</v>
      </c>
      <c r="C24" s="20" t="s">
        <v>52</v>
      </c>
      <c r="D24" s="18" t="s">
        <v>61</v>
      </c>
      <c r="E24" s="16">
        <v>7839</v>
      </c>
      <c r="F24" s="17">
        <v>44396</v>
      </c>
      <c r="G24" s="12"/>
    </row>
    <row r="25" spans="1:7" s="13" customFormat="1" ht="30">
      <c r="A25" s="15" t="s">
        <v>6</v>
      </c>
      <c r="B25" s="15" t="s">
        <v>27</v>
      </c>
      <c r="C25" s="20" t="s">
        <v>7</v>
      </c>
      <c r="D25" s="15" t="s">
        <v>28</v>
      </c>
      <c r="E25" s="19">
        <v>99450</v>
      </c>
      <c r="F25" s="17">
        <v>44403</v>
      </c>
      <c r="G25" s="12"/>
    </row>
    <row r="26" spans="1:7" s="13" customFormat="1" ht="45">
      <c r="A26" s="15" t="s">
        <v>6</v>
      </c>
      <c r="B26" s="15" t="s">
        <v>76</v>
      </c>
      <c r="C26" s="15" t="s">
        <v>7</v>
      </c>
      <c r="D26" s="18" t="s">
        <v>77</v>
      </c>
      <c r="E26" s="16">
        <v>26909.6</v>
      </c>
      <c r="F26" s="18" t="s">
        <v>78</v>
      </c>
      <c r="G26" s="12"/>
    </row>
    <row r="27" spans="1:7" s="13" customFormat="1" ht="45">
      <c r="A27" s="15" t="s">
        <v>6</v>
      </c>
      <c r="B27" s="20" t="s">
        <v>58</v>
      </c>
      <c r="C27" s="20" t="s">
        <v>92</v>
      </c>
      <c r="D27" s="18" t="s">
        <v>59</v>
      </c>
      <c r="E27" s="16">
        <v>3229.2</v>
      </c>
      <c r="F27" s="17">
        <v>44393</v>
      </c>
      <c r="G27" s="12"/>
    </row>
    <row r="28" spans="1:7" s="13" customFormat="1" ht="15.75">
      <c r="A28" s="15" t="s">
        <v>6</v>
      </c>
      <c r="B28" s="15" t="s">
        <v>87</v>
      </c>
      <c r="C28" s="15" t="s">
        <v>88</v>
      </c>
      <c r="D28" s="15" t="s">
        <v>89</v>
      </c>
      <c r="E28" s="19">
        <v>4597.87</v>
      </c>
      <c r="F28" s="17" t="s">
        <v>90</v>
      </c>
      <c r="G28" s="12"/>
    </row>
    <row r="29" spans="1:7" s="13" customFormat="1" ht="45">
      <c r="A29" s="15" t="s">
        <v>15</v>
      </c>
      <c r="B29" s="15" t="s">
        <v>30</v>
      </c>
      <c r="C29" s="15" t="s">
        <v>10</v>
      </c>
      <c r="D29" s="15" t="s">
        <v>31</v>
      </c>
      <c r="E29" s="16">
        <v>4270.5</v>
      </c>
      <c r="F29" s="17">
        <v>44378</v>
      </c>
      <c r="G29" s="12"/>
    </row>
    <row r="30" spans="1:7" s="13" customFormat="1" ht="30">
      <c r="A30" s="15" t="s">
        <v>15</v>
      </c>
      <c r="B30" s="15" t="s">
        <v>34</v>
      </c>
      <c r="C30" s="15" t="s">
        <v>13</v>
      </c>
      <c r="D30" s="18" t="s">
        <v>35</v>
      </c>
      <c r="E30" s="19">
        <v>129098.97</v>
      </c>
      <c r="F30" s="14">
        <v>44383</v>
      </c>
      <c r="G30" s="12"/>
    </row>
    <row r="31" spans="1:7" s="13" customFormat="1" ht="45">
      <c r="A31" s="15" t="s">
        <v>15</v>
      </c>
      <c r="B31" s="15" t="s">
        <v>32</v>
      </c>
      <c r="C31" s="15" t="s">
        <v>14</v>
      </c>
      <c r="D31" s="18" t="s">
        <v>33</v>
      </c>
      <c r="E31" s="16">
        <v>6903</v>
      </c>
      <c r="F31" s="14">
        <v>44382</v>
      </c>
      <c r="G31" s="12"/>
    </row>
    <row r="32" spans="1:7" s="13" customFormat="1" ht="45">
      <c r="A32" s="15" t="s">
        <v>15</v>
      </c>
      <c r="B32" s="15" t="s">
        <v>36</v>
      </c>
      <c r="C32" s="15" t="s">
        <v>14</v>
      </c>
      <c r="D32" s="18" t="s">
        <v>37</v>
      </c>
      <c r="E32" s="16">
        <v>14011.14</v>
      </c>
      <c r="F32" s="14">
        <v>44389</v>
      </c>
      <c r="G32" s="12"/>
    </row>
    <row r="33" spans="1:7" s="13" customFormat="1" ht="30">
      <c r="A33" s="15" t="s">
        <v>15</v>
      </c>
      <c r="B33" s="15" t="s">
        <v>38</v>
      </c>
      <c r="C33" s="15" t="s">
        <v>14</v>
      </c>
      <c r="D33" s="15" t="s">
        <v>39</v>
      </c>
      <c r="E33" s="16">
        <v>1404000</v>
      </c>
      <c r="F33" s="17">
        <v>44363</v>
      </c>
      <c r="G33" s="12">
        <f>SUM(E5:E33)</f>
        <v>4198245.360000001</v>
      </c>
    </row>
    <row r="34" spans="1:7" s="13" customFormat="1" ht="31.5" customHeight="1">
      <c r="A34" s="15"/>
      <c r="B34" s="15"/>
      <c r="C34" s="20"/>
      <c r="D34" s="15"/>
      <c r="E34" s="19">
        <f>SUM(E3:E33)</f>
        <v>4204797.360000001</v>
      </c>
      <c r="F34" s="19"/>
      <c r="G34" s="19">
        <f>SUM(G3:G33)</f>
        <v>4204797.360000001</v>
      </c>
    </row>
  </sheetData>
  <sheetProtection/>
  <autoFilter ref="A2:F33">
    <sortState ref="A3:F34">
      <sortCondition sortBy="value" ref="A3:A34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22">
      <selection activeCell="D39" sqref="D39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22" t="s">
        <v>29</v>
      </c>
      <c r="B1" s="22"/>
      <c r="C1" s="22"/>
      <c r="D1" s="22"/>
      <c r="E1" s="22"/>
      <c r="F1" s="22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7" s="13" customFormat="1" ht="45">
      <c r="A3" s="15" t="s">
        <v>6</v>
      </c>
      <c r="B3" s="15" t="s">
        <v>19</v>
      </c>
      <c r="C3" s="20" t="s">
        <v>11</v>
      </c>
      <c r="D3" s="15" t="s">
        <v>18</v>
      </c>
      <c r="E3" s="19">
        <v>45000</v>
      </c>
      <c r="F3" s="17">
        <v>44406</v>
      </c>
      <c r="G3" s="12"/>
    </row>
    <row r="4" spans="1:7" s="13" customFormat="1" ht="30">
      <c r="A4" s="15" t="s">
        <v>6</v>
      </c>
      <c r="B4" s="15" t="s">
        <v>20</v>
      </c>
      <c r="C4" s="20" t="s">
        <v>11</v>
      </c>
      <c r="D4" s="15" t="s">
        <v>21</v>
      </c>
      <c r="E4" s="19">
        <v>3650</v>
      </c>
      <c r="F4" s="17">
        <v>44406</v>
      </c>
      <c r="G4" s="12">
        <f>SUM(E3:E4)</f>
        <v>48650</v>
      </c>
    </row>
    <row r="5" spans="1:7" s="13" customFormat="1" ht="45">
      <c r="A5" s="15" t="s">
        <v>15</v>
      </c>
      <c r="B5" s="15" t="s">
        <v>30</v>
      </c>
      <c r="C5" s="15" t="s">
        <v>10</v>
      </c>
      <c r="D5" s="15" t="s">
        <v>31</v>
      </c>
      <c r="E5" s="16">
        <v>4270.5</v>
      </c>
      <c r="F5" s="17">
        <v>44378</v>
      </c>
      <c r="G5" s="12">
        <f>E5</f>
        <v>4270.5</v>
      </c>
    </row>
    <row r="6" spans="1:7" s="13" customFormat="1" ht="15.75">
      <c r="A6" s="15" t="s">
        <v>6</v>
      </c>
      <c r="B6" s="15" t="s">
        <v>16</v>
      </c>
      <c r="C6" s="20" t="s">
        <v>8</v>
      </c>
      <c r="D6" s="15" t="s">
        <v>17</v>
      </c>
      <c r="E6" s="19">
        <v>1930500</v>
      </c>
      <c r="F6" s="17">
        <v>44406</v>
      </c>
      <c r="G6" s="12"/>
    </row>
    <row r="7" spans="1:7" s="13" customFormat="1" ht="30">
      <c r="A7" s="15" t="s">
        <v>6</v>
      </c>
      <c r="B7" s="15" t="s">
        <v>22</v>
      </c>
      <c r="C7" s="20" t="s">
        <v>8</v>
      </c>
      <c r="D7" s="15" t="s">
        <v>23</v>
      </c>
      <c r="E7" s="19">
        <v>32760</v>
      </c>
      <c r="F7" s="17">
        <v>44403</v>
      </c>
      <c r="G7" s="12"/>
    </row>
    <row r="8" spans="1:7" s="13" customFormat="1" ht="45">
      <c r="A8" s="15" t="s">
        <v>6</v>
      </c>
      <c r="B8" s="15" t="s">
        <v>24</v>
      </c>
      <c r="C8" s="20" t="s">
        <v>8</v>
      </c>
      <c r="D8" s="15" t="s">
        <v>12</v>
      </c>
      <c r="E8" s="19">
        <v>32760</v>
      </c>
      <c r="F8" s="17">
        <v>44403</v>
      </c>
      <c r="G8" s="12"/>
    </row>
    <row r="9" spans="1:7" s="13" customFormat="1" ht="30">
      <c r="A9" s="15" t="s">
        <v>6</v>
      </c>
      <c r="B9" s="15" t="s">
        <v>25</v>
      </c>
      <c r="C9" s="20" t="s">
        <v>8</v>
      </c>
      <c r="D9" s="15" t="s">
        <v>26</v>
      </c>
      <c r="E9" s="19">
        <v>32760</v>
      </c>
      <c r="F9" s="17">
        <v>44403</v>
      </c>
      <c r="G9" s="12"/>
    </row>
    <row r="10" spans="1:7" s="13" customFormat="1" ht="27.75" customHeight="1">
      <c r="A10" s="15" t="s">
        <v>6</v>
      </c>
      <c r="B10" s="15" t="s">
        <v>68</v>
      </c>
      <c r="C10" s="15" t="s">
        <v>8</v>
      </c>
      <c r="D10" s="18" t="s">
        <v>69</v>
      </c>
      <c r="E10" s="16">
        <v>29999.43</v>
      </c>
      <c r="F10" s="18" t="s">
        <v>70</v>
      </c>
      <c r="G10" s="12"/>
    </row>
    <row r="11" spans="1:7" s="13" customFormat="1" ht="45">
      <c r="A11" s="15" t="s">
        <v>6</v>
      </c>
      <c r="B11" s="15" t="s">
        <v>71</v>
      </c>
      <c r="C11" s="15" t="s">
        <v>8</v>
      </c>
      <c r="D11" s="18" t="s">
        <v>72</v>
      </c>
      <c r="E11" s="16">
        <v>39195</v>
      </c>
      <c r="F11" s="18" t="s">
        <v>70</v>
      </c>
      <c r="G11" s="12">
        <f>SUM(E6:E11)</f>
        <v>2097974.4299999997</v>
      </c>
    </row>
    <row r="12" spans="1:7" s="13" customFormat="1" ht="45">
      <c r="A12" s="15" t="s">
        <v>6</v>
      </c>
      <c r="B12" s="15" t="s">
        <v>79</v>
      </c>
      <c r="C12" s="15" t="s">
        <v>9</v>
      </c>
      <c r="D12" s="18" t="s">
        <v>80</v>
      </c>
      <c r="E12" s="16">
        <v>34398</v>
      </c>
      <c r="F12" s="18" t="s">
        <v>81</v>
      </c>
      <c r="G12" s="12">
        <f>E12</f>
        <v>34398</v>
      </c>
    </row>
    <row r="13" spans="1:7" s="13" customFormat="1" ht="45">
      <c r="A13" s="15" t="s">
        <v>6</v>
      </c>
      <c r="B13" s="20" t="s">
        <v>48</v>
      </c>
      <c r="C13" s="20" t="s">
        <v>49</v>
      </c>
      <c r="D13" s="18" t="s">
        <v>50</v>
      </c>
      <c r="E13" s="16">
        <v>9350.64</v>
      </c>
      <c r="F13" s="17">
        <v>44389</v>
      </c>
      <c r="G13" s="12"/>
    </row>
    <row r="14" spans="1:7" s="13" customFormat="1" ht="60">
      <c r="A14" s="15" t="s">
        <v>6</v>
      </c>
      <c r="B14" s="20" t="s">
        <v>56</v>
      </c>
      <c r="C14" s="20" t="s">
        <v>49</v>
      </c>
      <c r="D14" s="18" t="s">
        <v>57</v>
      </c>
      <c r="E14" s="16">
        <v>10998</v>
      </c>
      <c r="F14" s="17">
        <v>44392</v>
      </c>
      <c r="G14" s="12">
        <f>SUM(E13:E14)</f>
        <v>20348.64</v>
      </c>
    </row>
    <row r="15" spans="1:7" s="13" customFormat="1" ht="90">
      <c r="A15" s="15" t="s">
        <v>6</v>
      </c>
      <c r="B15" s="15" t="s">
        <v>62</v>
      </c>
      <c r="C15" s="15" t="s">
        <v>63</v>
      </c>
      <c r="D15" s="18" t="s">
        <v>64</v>
      </c>
      <c r="E15" s="16">
        <v>23949.9</v>
      </c>
      <c r="F15" s="21" t="s">
        <v>65</v>
      </c>
      <c r="G15" s="12"/>
    </row>
    <row r="16" spans="1:7" s="13" customFormat="1" ht="30">
      <c r="A16" s="15" t="s">
        <v>6</v>
      </c>
      <c r="B16" s="15" t="s">
        <v>66</v>
      </c>
      <c r="C16" s="15" t="s">
        <v>63</v>
      </c>
      <c r="D16" s="18" t="s">
        <v>67</v>
      </c>
      <c r="E16" s="16">
        <v>842.2</v>
      </c>
      <c r="F16" s="21" t="s">
        <v>65</v>
      </c>
      <c r="G16" s="12">
        <f>SUM(E15:E16)</f>
        <v>24792.100000000002</v>
      </c>
    </row>
    <row r="17" spans="1:7" s="13" customFormat="1" ht="30">
      <c r="A17" s="18" t="s">
        <v>91</v>
      </c>
      <c r="B17" s="18" t="s">
        <v>43</v>
      </c>
      <c r="C17" s="20" t="s">
        <v>13</v>
      </c>
      <c r="D17" s="15" t="s">
        <v>41</v>
      </c>
      <c r="E17" s="16">
        <v>936</v>
      </c>
      <c r="F17" s="17" t="s">
        <v>44</v>
      </c>
      <c r="G17" s="12"/>
    </row>
    <row r="18" spans="1:7" s="13" customFormat="1" ht="45">
      <c r="A18" s="15" t="s">
        <v>6</v>
      </c>
      <c r="B18" s="20" t="s">
        <v>54</v>
      </c>
      <c r="C18" s="20" t="s">
        <v>13</v>
      </c>
      <c r="D18" s="18" t="s">
        <v>55</v>
      </c>
      <c r="E18" s="16">
        <v>30000</v>
      </c>
      <c r="F18" s="17">
        <v>44399</v>
      </c>
      <c r="G18" s="12"/>
    </row>
    <row r="19" spans="1:7" s="13" customFormat="1" ht="30">
      <c r="A19" s="15" t="s">
        <v>6</v>
      </c>
      <c r="B19" s="15" t="s">
        <v>73</v>
      </c>
      <c r="C19" s="15" t="s">
        <v>13</v>
      </c>
      <c r="D19" s="18" t="s">
        <v>74</v>
      </c>
      <c r="E19" s="16">
        <v>28047.71</v>
      </c>
      <c r="F19" s="18" t="s">
        <v>75</v>
      </c>
      <c r="G19" s="12"/>
    </row>
    <row r="20" spans="1:7" s="13" customFormat="1" ht="30">
      <c r="A20" s="15" t="s">
        <v>6</v>
      </c>
      <c r="B20" s="15" t="s">
        <v>82</v>
      </c>
      <c r="C20" s="15" t="s">
        <v>13</v>
      </c>
      <c r="D20" s="15" t="s">
        <v>83</v>
      </c>
      <c r="E20" s="19">
        <v>14431.6</v>
      </c>
      <c r="F20" s="17" t="s">
        <v>84</v>
      </c>
      <c r="G20" s="12"/>
    </row>
    <row r="21" spans="1:7" s="13" customFormat="1" ht="15.75">
      <c r="A21" s="15" t="s">
        <v>6</v>
      </c>
      <c r="B21" s="15" t="s">
        <v>85</v>
      </c>
      <c r="C21" s="15" t="s">
        <v>13</v>
      </c>
      <c r="D21" s="15" t="s">
        <v>86</v>
      </c>
      <c r="E21" s="19">
        <v>15452.78</v>
      </c>
      <c r="F21" s="17" t="s">
        <v>42</v>
      </c>
      <c r="G21" s="12"/>
    </row>
    <row r="22" spans="1:7" s="13" customFormat="1" ht="30">
      <c r="A22" s="15" t="s">
        <v>15</v>
      </c>
      <c r="B22" s="15" t="s">
        <v>34</v>
      </c>
      <c r="C22" s="15" t="s">
        <v>13</v>
      </c>
      <c r="D22" s="18" t="s">
        <v>35</v>
      </c>
      <c r="E22" s="19">
        <v>129098.97</v>
      </c>
      <c r="F22" s="14">
        <v>44383</v>
      </c>
      <c r="G22" s="12">
        <f>SUM(E17:E22)</f>
        <v>217967.06</v>
      </c>
    </row>
    <row r="23" spans="1:7" s="13" customFormat="1" ht="30">
      <c r="A23" s="15" t="s">
        <v>6</v>
      </c>
      <c r="B23" s="20" t="s">
        <v>45</v>
      </c>
      <c r="C23" s="20" t="s">
        <v>46</v>
      </c>
      <c r="D23" s="18" t="s">
        <v>47</v>
      </c>
      <c r="E23" s="16">
        <v>139839.04</v>
      </c>
      <c r="F23" s="17">
        <v>44386</v>
      </c>
      <c r="G23" s="12">
        <f>E23</f>
        <v>139839.04</v>
      </c>
    </row>
    <row r="24" spans="1:7" s="13" customFormat="1" ht="30">
      <c r="A24" s="15" t="s">
        <v>6</v>
      </c>
      <c r="B24" s="20" t="s">
        <v>51</v>
      </c>
      <c r="C24" s="20" t="s">
        <v>52</v>
      </c>
      <c r="D24" s="18" t="s">
        <v>53</v>
      </c>
      <c r="E24" s="16">
        <v>44001.78</v>
      </c>
      <c r="F24" s="17">
        <v>44383</v>
      </c>
      <c r="G24" s="12"/>
    </row>
    <row r="25" spans="1:7" s="13" customFormat="1" ht="45">
      <c r="A25" s="15" t="s">
        <v>6</v>
      </c>
      <c r="B25" s="20" t="s">
        <v>60</v>
      </c>
      <c r="C25" s="20" t="s">
        <v>52</v>
      </c>
      <c r="D25" s="18" t="s">
        <v>61</v>
      </c>
      <c r="E25" s="16">
        <v>7839</v>
      </c>
      <c r="F25" s="17">
        <v>44396</v>
      </c>
      <c r="G25" s="12">
        <f>SUM(E24:E25)</f>
        <v>51840.78</v>
      </c>
    </row>
    <row r="26" spans="1:7" s="13" customFormat="1" ht="30">
      <c r="A26" s="15" t="s">
        <v>6</v>
      </c>
      <c r="B26" s="15" t="s">
        <v>27</v>
      </c>
      <c r="C26" s="20" t="s">
        <v>7</v>
      </c>
      <c r="D26" s="15" t="s">
        <v>28</v>
      </c>
      <c r="E26" s="19">
        <v>99450</v>
      </c>
      <c r="F26" s="17">
        <v>44403</v>
      </c>
      <c r="G26" s="12"/>
    </row>
    <row r="27" spans="1:7" s="13" customFormat="1" ht="45">
      <c r="A27" s="15" t="s">
        <v>6</v>
      </c>
      <c r="B27" s="15" t="s">
        <v>76</v>
      </c>
      <c r="C27" s="15" t="s">
        <v>7</v>
      </c>
      <c r="D27" s="18" t="s">
        <v>77</v>
      </c>
      <c r="E27" s="16">
        <v>26909.6</v>
      </c>
      <c r="F27" s="18" t="s">
        <v>78</v>
      </c>
      <c r="G27" s="12">
        <f>SUM(E26:E27)</f>
        <v>126359.6</v>
      </c>
    </row>
    <row r="28" spans="1:7" s="13" customFormat="1" ht="45">
      <c r="A28" s="15" t="s">
        <v>6</v>
      </c>
      <c r="B28" s="20" t="s">
        <v>58</v>
      </c>
      <c r="C28" s="20" t="s">
        <v>92</v>
      </c>
      <c r="D28" s="18" t="s">
        <v>59</v>
      </c>
      <c r="E28" s="16">
        <v>3229.2</v>
      </c>
      <c r="F28" s="17">
        <v>44393</v>
      </c>
      <c r="G28" s="12">
        <f>E28</f>
        <v>3229.2</v>
      </c>
    </row>
    <row r="29" spans="1:7" s="13" customFormat="1" ht="15.75">
      <c r="A29" s="15" t="s">
        <v>6</v>
      </c>
      <c r="B29" s="15" t="s">
        <v>87</v>
      </c>
      <c r="C29" s="15" t="s">
        <v>88</v>
      </c>
      <c r="D29" s="15" t="s">
        <v>89</v>
      </c>
      <c r="E29" s="19">
        <v>4597.87</v>
      </c>
      <c r="F29" s="17" t="s">
        <v>90</v>
      </c>
      <c r="G29" s="12">
        <f>E29</f>
        <v>4597.87</v>
      </c>
    </row>
    <row r="30" spans="1:7" s="13" customFormat="1" ht="45">
      <c r="A30" s="18" t="s">
        <v>91</v>
      </c>
      <c r="B30" s="18" t="s">
        <v>40</v>
      </c>
      <c r="C30" s="15" t="s">
        <v>93</v>
      </c>
      <c r="D30" s="19" t="s">
        <v>41</v>
      </c>
      <c r="E30" s="16">
        <v>5616</v>
      </c>
      <c r="F30" s="17" t="s">
        <v>42</v>
      </c>
      <c r="G30" s="12">
        <f>E30</f>
        <v>5616</v>
      </c>
    </row>
    <row r="31" spans="1:7" s="13" customFormat="1" ht="45">
      <c r="A31" s="15" t="s">
        <v>15</v>
      </c>
      <c r="B31" s="15" t="s">
        <v>32</v>
      </c>
      <c r="C31" s="15" t="s">
        <v>14</v>
      </c>
      <c r="D31" s="18" t="s">
        <v>33</v>
      </c>
      <c r="E31" s="16">
        <v>6903</v>
      </c>
      <c r="F31" s="14">
        <v>44382</v>
      </c>
      <c r="G31" s="12"/>
    </row>
    <row r="32" spans="1:7" s="13" customFormat="1" ht="45">
      <c r="A32" s="15" t="s">
        <v>15</v>
      </c>
      <c r="B32" s="15" t="s">
        <v>36</v>
      </c>
      <c r="C32" s="15" t="s">
        <v>14</v>
      </c>
      <c r="D32" s="18" t="s">
        <v>37</v>
      </c>
      <c r="E32" s="16">
        <v>14011.14</v>
      </c>
      <c r="F32" s="14">
        <v>44389</v>
      </c>
      <c r="G32" s="12"/>
    </row>
    <row r="33" spans="1:7" s="13" customFormat="1" ht="30">
      <c r="A33" s="15" t="s">
        <v>15</v>
      </c>
      <c r="B33" s="15" t="s">
        <v>38</v>
      </c>
      <c r="C33" s="15" t="s">
        <v>14</v>
      </c>
      <c r="D33" s="15" t="s">
        <v>39</v>
      </c>
      <c r="E33" s="16">
        <v>1404000</v>
      </c>
      <c r="F33" s="17">
        <v>44363</v>
      </c>
      <c r="G33" s="12">
        <f>SUM(E31:E33)</f>
        <v>1424914.14</v>
      </c>
    </row>
    <row r="34" spans="1:7" s="13" customFormat="1" ht="31.5" customHeight="1">
      <c r="A34" s="15"/>
      <c r="B34" s="15"/>
      <c r="C34" s="20"/>
      <c r="D34" s="15"/>
      <c r="E34" s="19">
        <f>SUM(E3:E33)</f>
        <v>4204797.360000001</v>
      </c>
      <c r="F34" s="19"/>
      <c r="G34" s="19">
        <f>SUM(G3:G33)</f>
        <v>4204797.36</v>
      </c>
    </row>
  </sheetData>
  <sheetProtection/>
  <autoFilter ref="A2:F34">
    <sortState ref="A3:F34">
      <sortCondition sortBy="value" ref="C3:C34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Alma Kaloper</cp:lastModifiedBy>
  <cp:lastPrinted>2014-03-27T08:23:45Z</cp:lastPrinted>
  <dcterms:created xsi:type="dcterms:W3CDTF">2012-09-20T13:36:05Z</dcterms:created>
  <dcterms:modified xsi:type="dcterms:W3CDTF">2021-08-18T11:06:14Z</dcterms:modified>
  <cp:category/>
  <cp:version/>
  <cp:contentType/>
  <cp:contentStatus/>
</cp:coreProperties>
</file>