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0"/>
  </bookViews>
  <sheets>
    <sheet name="postupci" sheetId="1" r:id="rId1"/>
    <sheet name="odjeli" sheetId="2" r:id="rId2"/>
  </sheets>
  <definedNames>
    <definedName name="_xlnm._FilterDatabase" localSheetId="1" hidden="1">'odjeli'!$A$2:$G$39</definedName>
    <definedName name="_xlnm._FilterDatabase" localSheetId="0" hidden="1">'postupci'!$A$2:$F$38</definedName>
  </definedNames>
  <calcPr fullCalcOnLoad="1"/>
</workbook>
</file>

<file path=xl/sharedStrings.xml><?xml version="1.0" encoding="utf-8"?>
<sst xmlns="http://schemas.openxmlformats.org/spreadsheetml/2006/main" count="340" uniqueCount="102">
  <si>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</si>
  <si>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</si>
  <si>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</si>
  <si>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</si>
  <si>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</si>
  <si>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</si>
  <si>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</si>
  <si>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Skupština</t>
  </si>
  <si>
    <t>Objedinjena</t>
  </si>
  <si>
    <t>Pravosudna komisija</t>
  </si>
  <si>
    <t>Pregovarački bez o.o.</t>
  </si>
  <si>
    <t>Javni poslovi</t>
  </si>
  <si>
    <t>Direkcija za finansije</t>
  </si>
  <si>
    <t>Zaki&amp;Mobil d.o.o. Brčko</t>
  </si>
  <si>
    <t>Policija Brčko distrikta BiH</t>
  </si>
  <si>
    <t>Održavanje vozila - Lot 30, usluge pranja  vozila</t>
  </si>
  <si>
    <t>Komandni centar</t>
  </si>
  <si>
    <t>Network I d.o.o. Bijeljina</t>
  </si>
  <si>
    <t xml:space="preserve">Otvoreni  </t>
  </si>
  <si>
    <t>Materijal za javni red i mir - Lot 2</t>
  </si>
  <si>
    <t>Shot d.o.o. Zenica</t>
  </si>
  <si>
    <t>Printex d.o.o. Sarajevo</t>
  </si>
  <si>
    <t>Lot 11 - Nabavka računarske opreme za JU Ekonomsku školu</t>
  </si>
  <si>
    <t>Lot 7 - Nabavka računarske opreme za JU Osma OŠ</t>
  </si>
  <si>
    <t>Primaprom d.o.o. Banja Luka</t>
  </si>
  <si>
    <t>LOT 26 i 29 , nabavka računarske opreme za evropske integracije i pododjel za informatiku</t>
  </si>
  <si>
    <t>Nabavka računarske opreme za potrebe Pravosudne komisije</t>
  </si>
  <si>
    <t>Nabavka računarske opreme za potrebe Apelacionog suda</t>
  </si>
  <si>
    <t>Nabavka usluga održavanja RAS aplikacije za potrebe Trezora</t>
  </si>
  <si>
    <t>Optima d.o.o. Mostar</t>
  </si>
  <si>
    <t>Obrazovanje</t>
  </si>
  <si>
    <t>Zdravstvo</t>
  </si>
  <si>
    <t>IZVJEŠTAJ O DODJELJENIM UGOVORIMA U TOKU APRILA  2021. GODINE</t>
  </si>
  <si>
    <t>nabavka opreme za potrebe izvođenja mašinske i elektro prakse za JU Tehničku školu</t>
  </si>
  <si>
    <t>DOO ENERGO SISTEM BRČKO</t>
  </si>
  <si>
    <t>03.04.2021.</t>
  </si>
  <si>
    <t>Nabava aplikativnog softvera</t>
  </si>
  <si>
    <t>DOO NEXIS SARAJEVO</t>
  </si>
  <si>
    <t>15.04.2021.</t>
  </si>
  <si>
    <t>Nabava i ugradnja žaluzina za potrebe JU 10. OŠ Bijela</t>
  </si>
  <si>
    <t>DOO ŽALUZINE STYLE ZENICA</t>
  </si>
  <si>
    <t>19.04.2021.</t>
  </si>
  <si>
    <t>Nabava kosilica i trimera za potrebe obdaništa Naša djeca u MZ Ilićka</t>
  </si>
  <si>
    <t>SP MOTOR REMONT BRČKO</t>
  </si>
  <si>
    <t>21.04.2021.</t>
  </si>
  <si>
    <t>Nabava i ugradnja rolo zavjesa</t>
  </si>
  <si>
    <t>DOO BOSFOR STIL ŽIVINICE</t>
  </si>
  <si>
    <t>22.04.2021.</t>
  </si>
  <si>
    <t>Usluge stručnog usavršavanja 13-003586/20 (0074//21)</t>
  </si>
  <si>
    <t xml:space="preserve">Odjeljenje za raseljena lica </t>
  </si>
  <si>
    <t xml:space="preserve">REFAM CREATIVE SOLUTIONS -REC Sarajevo </t>
  </si>
  <si>
    <t>Nabavka računara i računarske opreme za potrebe Odjeljenja za poljoprivredu, šumarstvo i vodoprivredu (Lot 1)</t>
  </si>
  <si>
    <t>Poljoprivreda</t>
  </si>
  <si>
    <t xml:space="preserve"> "Printex" d.o.o. Sarajevo</t>
  </si>
  <si>
    <t>Nabavka štampanog materijala za potrebe Kancelarije Gradonačelnika - Inspektorat (Lot 1)</t>
  </si>
  <si>
    <t>"Plan Plus" d.o.o. Zenica</t>
  </si>
  <si>
    <t>„Nabavka namještaja za potrebe Vlade  i  Institucija Brčko distrikta BiH“ (LOT 4, LOT 6, LOT 7, LOT 9 i LOT 10)</t>
  </si>
  <si>
    <t>Objedinjena nabavka</t>
  </si>
  <si>
    <t>"Inter-com", Zenica</t>
  </si>
  <si>
    <t>12.04.2021.</t>
  </si>
  <si>
    <t>“Nabavka kancelarijskog namještaja za potrebe Skupštine Brčko distrikta BiH”</t>
  </si>
  <si>
    <t>"Adut plus", Banja Luka</t>
  </si>
  <si>
    <t>14.04.2021.</t>
  </si>
  <si>
    <t>„Nabavka namještaja za potrebe Vlade  i  Institucija Brčko distrikta BiH“ (LOT 8)</t>
  </si>
  <si>
    <t>"Derby trade", Brčko</t>
  </si>
  <si>
    <t>„Nabavka namještaja za potrebe Vlade  i  Institucija Brčko distrikta BiH“ (LOT 1 i LOT 3)</t>
  </si>
  <si>
    <t>"Kis produkt", Trn</t>
  </si>
  <si>
    <t>„Nabavka namještaja za potrebe Vlade  i  Institucija Brčko distrikta BiH“ (LOT 2 i LOT 5)</t>
  </si>
  <si>
    <t>"Hafele BH", Gračanica</t>
  </si>
  <si>
    <t>“Izgradnja i rekonstrukcija puteva,ulica, trotoara i autobuskih stajališta 
na području Brčko Distrikta BiH - 2/2020 “ (LOT 1,4,6,7,13,20,21,26,37)</t>
  </si>
  <si>
    <t>"Pekić gradnja", Brčko</t>
  </si>
  <si>
    <t>“Izgradnja i rekonstrukcija puteva,ulica, trotoara i autobuskih stajališta
na području Brčko Distrikta BiH - 2/2020 “ (LOT 3,5,27,47)</t>
  </si>
  <si>
    <t>"Arapovac putevi", Čelić</t>
  </si>
  <si>
    <t>“Izgradnja i rekonstrukcija puteva,ulica, trotoara i autobuskih stajališta
na području Brčko Distrikta BiH - 2/2020 “ (LOT 11,14,15,17,19,22,40,48,55,56,58,64)</t>
  </si>
  <si>
    <t>"Galax niskogradnja", Brčko</t>
  </si>
  <si>
    <t>“Izgradnja i rekonstrukcija puteva,ulica, trotoara i autobuskih stajališta
na području Brčko Distrikta BiH - 2/2020 “ (LOT 8,28,29,30,34,42,54)</t>
  </si>
  <si>
    <t>"Bijeljina put", Bijeljina</t>
  </si>
  <si>
    <t>“Izgradnja i rekonstrukcija puteva,ulica, trotoara i autobuskih stajališta
na području Brčko Distrikta BiH - 2/2020 “ (LOT 9,18,43,53,63,65)</t>
  </si>
  <si>
    <t>"Balegem", Gradačac</t>
  </si>
  <si>
    <t>“Izgradnja i rekonstrukcija puteva,ulica, trotoara i autobuskih stajališta
na području Brčko Distrikta BiH - 2/2020 “ (LOT 10,24,39,41,46,59,60)</t>
  </si>
  <si>
    <t>"Eko prom", Brčko</t>
  </si>
  <si>
    <t>“Izgradnja i rekonstrukcija puteva,ulica, trotoara i autobuskih stajališta
na području Brčko Distrikta BiH - 2/2020 “ (LOT 16,61)</t>
  </si>
  <si>
    <t>"Roading", Gračanica</t>
  </si>
  <si>
    <t>“Izgradnja i rekonstrukcija puteva,ulica, trotoara i autobuskih stajališta
na području Brčko Distrikta BiH - 2/2020 “ (LOT 51)</t>
  </si>
  <si>
    <t>"Santovac", Brčko</t>
  </si>
  <si>
    <t>“ Nabavka PCR testova za ekstrakciju i identifikaciju COVID-19 iz humanih respiratornih uzoraka i seroloških testova za detekciju IgM i IgG antitijela na CoVID 19 sa potrošnim materijalom za potrebe  Odjeljenja za zdravstvo i ostale usluge-Pododjeljenja za javno zdravstvo”</t>
  </si>
  <si>
    <t>"Broma bel", Banja Luka</t>
  </si>
  <si>
    <t>27.04.2021.</t>
  </si>
  <si>
    <t>Održavanje serverske infrastrukture</t>
  </si>
  <si>
    <t>QSS</t>
  </si>
  <si>
    <t>Održavanje postrojenja I uređaja</t>
  </si>
  <si>
    <t>ALFA THERM</t>
  </si>
  <si>
    <t>Održavanje sistema</t>
  </si>
  <si>
    <t>SICON SAS</t>
  </si>
  <si>
    <t>Nabavka usluga aplikativnog softvera Glavne knjige Trezora</t>
  </si>
  <si>
    <t>TORUS</t>
  </si>
  <si>
    <t>Nabavka I isporuka lopti</t>
  </si>
  <si>
    <t>TOP SPORT</t>
  </si>
  <si>
    <t xml:space="preserve"> Anex II  dio B</t>
  </si>
  <si>
    <t>Konkurentski</t>
  </si>
  <si>
    <t>Gradonačelnik</t>
  </si>
  <si>
    <t>Evropske intigracije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</si>
</sst>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  <numFmt numFmtId="173" formatCode="_-* #,##0\ &quot;kn&quot;_-;\-* #,##0\ &quot;kn&quot;_-;_-* &quot;-&quot;\ &quot;kn&quot;_-;_-@_-"/>
    <numFmt numFmtId="174" formatCode="_-* #,##0\ _k_n_-;\-* #,##0\ _k_n_-;_-* &quot;-&quot;\ _k_n_-;_-@_-"/>
    <numFmt numFmtId="175" formatCode="_-* #,##0.00\ &quot;kn&quot;_-;\-* #,##0.00\ &quot;kn&quot;_-;_-* &quot;-&quot;??\ &quot;kn&quot;_-;_-@_-"/>
    <numFmt numFmtId="176" formatCode="_-* #,##0.00\ _k_n_-;\-* #,##0.00\ _k_n_-;_-* &quot;-&quot;??\ _k_n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4" fontId="4" fillId="0" borderId="12" xfId="0" applyNumberFormat="1" applyFont="1" applyBorder="1" applyAlignment="1">
      <alignment horizontal="right" wrapText="1"/>
    </xf>
    <xf numFmtId="0" fontId="48" fillId="0" borderId="12" xfId="0" applyFont="1" applyBorder="1" applyAlignment="1">
      <alignment horizontal="left" wrapText="1"/>
    </xf>
    <xf numFmtId="0" fontId="48" fillId="0" borderId="12" xfId="0" applyFont="1" applyFill="1" applyBorder="1" applyAlignment="1">
      <alignment horizontal="left" wrapText="1"/>
    </xf>
    <xf numFmtId="4" fontId="49" fillId="0" borderId="12" xfId="0" applyNumberFormat="1" applyFont="1" applyBorder="1" applyAlignment="1">
      <alignment horizontal="right" wrapText="1"/>
    </xf>
    <xf numFmtId="0" fontId="50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/>
      <protection/>
    </xf>
    <xf numFmtId="4" fontId="5" fillId="0" borderId="12" xfId="57" applyNumberFormat="1" applyFont="1" applyBorder="1" applyAlignment="1">
      <alignment horizontal="center" vertical="center" wrapText="1"/>
      <protection/>
    </xf>
    <xf numFmtId="14" fontId="5" fillId="0" borderId="12" xfId="57" applyNumberFormat="1" applyFont="1" applyFill="1" applyBorder="1" applyAlignment="1">
      <alignment horizontal="center" vertical="center" wrapText="1"/>
      <protection/>
    </xf>
    <xf numFmtId="4" fontId="6" fillId="0" borderId="12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9"/>
  <sheetViews>
    <sheetView tabSelected="1" zoomScale="115" zoomScaleNormal="115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46" sqref="G46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36" t="s">
        <v>32</v>
      </c>
      <c r="B1" s="36"/>
      <c r="C1" s="36"/>
      <c r="D1" s="36"/>
      <c r="E1" s="36"/>
      <c r="F1" s="36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ht="30">
      <c r="A3" s="26" t="s">
        <v>98</v>
      </c>
      <c r="B3" s="26" t="s">
        <v>48</v>
      </c>
      <c r="C3" s="26" t="s">
        <v>49</v>
      </c>
      <c r="D3" s="27" t="s">
        <v>50</v>
      </c>
      <c r="E3" s="28">
        <v>145</v>
      </c>
      <c r="F3" s="29">
        <v>44295</v>
      </c>
      <c r="G3" s="11">
        <f>E3</f>
        <v>145</v>
      </c>
    </row>
    <row r="4" spans="1:6" ht="15.75">
      <c r="A4" s="24" t="s">
        <v>99</v>
      </c>
      <c r="B4" s="17" t="s">
        <v>36</v>
      </c>
      <c r="C4" s="19" t="s">
        <v>101</v>
      </c>
      <c r="D4" s="24" t="s">
        <v>37</v>
      </c>
      <c r="E4" s="23">
        <v>4995.9</v>
      </c>
      <c r="F4" s="21" t="s">
        <v>38</v>
      </c>
    </row>
    <row r="5" spans="1:6" ht="30">
      <c r="A5" s="24" t="s">
        <v>99</v>
      </c>
      <c r="B5" s="17" t="s">
        <v>45</v>
      </c>
      <c r="C5" s="18" t="s">
        <v>100</v>
      </c>
      <c r="D5" s="19" t="s">
        <v>46</v>
      </c>
      <c r="E5" s="33">
        <v>370</v>
      </c>
      <c r="F5" s="21" t="s">
        <v>47</v>
      </c>
    </row>
    <row r="6" spans="1:6" ht="30">
      <c r="A6" s="24" t="s">
        <v>99</v>
      </c>
      <c r="B6" s="18" t="s">
        <v>33</v>
      </c>
      <c r="C6" s="18" t="s">
        <v>30</v>
      </c>
      <c r="D6" s="19" t="s">
        <v>34</v>
      </c>
      <c r="E6" s="23">
        <v>16635.3</v>
      </c>
      <c r="F6" s="21" t="s">
        <v>35</v>
      </c>
    </row>
    <row r="7" spans="1:6" ht="30">
      <c r="A7" s="24" t="s">
        <v>99</v>
      </c>
      <c r="B7" s="17" t="s">
        <v>39</v>
      </c>
      <c r="C7" s="18" t="s">
        <v>30</v>
      </c>
      <c r="D7" s="19" t="s">
        <v>40</v>
      </c>
      <c r="E7" s="23">
        <v>16497</v>
      </c>
      <c r="F7" s="21" t="s">
        <v>41</v>
      </c>
    </row>
    <row r="8" spans="1:7" ht="30">
      <c r="A8" s="24" t="s">
        <v>99</v>
      </c>
      <c r="B8" s="18" t="s">
        <v>42</v>
      </c>
      <c r="C8" s="18" t="s">
        <v>30</v>
      </c>
      <c r="D8" s="19" t="s">
        <v>43</v>
      </c>
      <c r="E8" s="23">
        <v>3942.9</v>
      </c>
      <c r="F8" s="21" t="s">
        <v>44</v>
      </c>
      <c r="G8" s="11">
        <f>SUM(E4:E8)</f>
        <v>42441.1</v>
      </c>
    </row>
    <row r="9" spans="1:6" ht="30">
      <c r="A9" s="18" t="s">
        <v>6</v>
      </c>
      <c r="B9" s="18" t="s">
        <v>94</v>
      </c>
      <c r="C9" s="19" t="s">
        <v>12</v>
      </c>
      <c r="D9" s="18" t="s">
        <v>95</v>
      </c>
      <c r="E9" s="20">
        <v>13923</v>
      </c>
      <c r="F9" s="21">
        <v>44301</v>
      </c>
    </row>
    <row r="10" spans="1:6" ht="15.75">
      <c r="A10" s="18" t="s">
        <v>6</v>
      </c>
      <c r="B10" s="18" t="s">
        <v>15</v>
      </c>
      <c r="C10" s="19" t="s">
        <v>11</v>
      </c>
      <c r="D10" s="18" t="s">
        <v>13</v>
      </c>
      <c r="E10" s="20">
        <v>54000</v>
      </c>
      <c r="F10" s="21">
        <v>44295</v>
      </c>
    </row>
    <row r="11" spans="1:6" ht="60">
      <c r="A11" s="18" t="s">
        <v>6</v>
      </c>
      <c r="B11" s="18" t="s">
        <v>69</v>
      </c>
      <c r="C11" s="18" t="s">
        <v>11</v>
      </c>
      <c r="D11" s="17" t="s">
        <v>70</v>
      </c>
      <c r="E11" s="23">
        <v>146386.52</v>
      </c>
      <c r="F11" s="17" t="s">
        <v>47</v>
      </c>
    </row>
    <row r="12" spans="1:6" ht="60">
      <c r="A12" s="18" t="s">
        <v>6</v>
      </c>
      <c r="B12" s="18" t="s">
        <v>71</v>
      </c>
      <c r="C12" s="18" t="s">
        <v>11</v>
      </c>
      <c r="D12" s="17" t="s">
        <v>72</v>
      </c>
      <c r="E12" s="23">
        <v>179325.53</v>
      </c>
      <c r="F12" s="31" t="s">
        <v>47</v>
      </c>
    </row>
    <row r="13" spans="1:6" ht="60">
      <c r="A13" s="18" t="s">
        <v>6</v>
      </c>
      <c r="B13" s="18" t="s">
        <v>73</v>
      </c>
      <c r="C13" s="18" t="s">
        <v>11</v>
      </c>
      <c r="D13" s="17" t="s">
        <v>74</v>
      </c>
      <c r="E13" s="23">
        <v>203001.49</v>
      </c>
      <c r="F13" s="17" t="s">
        <v>47</v>
      </c>
    </row>
    <row r="14" spans="1:6" ht="60">
      <c r="A14" s="18" t="s">
        <v>6</v>
      </c>
      <c r="B14" s="18" t="s">
        <v>75</v>
      </c>
      <c r="C14" s="18" t="s">
        <v>11</v>
      </c>
      <c r="D14" s="17" t="s">
        <v>76</v>
      </c>
      <c r="E14" s="23">
        <v>402715.05</v>
      </c>
      <c r="F14" s="17" t="s">
        <v>47</v>
      </c>
    </row>
    <row r="15" spans="1:6" ht="60">
      <c r="A15" s="18" t="s">
        <v>6</v>
      </c>
      <c r="B15" s="18" t="s">
        <v>77</v>
      </c>
      <c r="C15" s="18" t="s">
        <v>11</v>
      </c>
      <c r="D15" s="17" t="s">
        <v>78</v>
      </c>
      <c r="E15" s="23">
        <v>266820.03</v>
      </c>
      <c r="F15" s="17" t="s">
        <v>47</v>
      </c>
    </row>
    <row r="16" spans="1:6" ht="60">
      <c r="A16" s="18" t="s">
        <v>6</v>
      </c>
      <c r="B16" s="18" t="s">
        <v>79</v>
      </c>
      <c r="C16" s="18" t="s">
        <v>11</v>
      </c>
      <c r="D16" s="17" t="s">
        <v>80</v>
      </c>
      <c r="E16" s="23">
        <v>291633.12</v>
      </c>
      <c r="F16" s="17" t="s">
        <v>47</v>
      </c>
    </row>
    <row r="17" spans="1:6" ht="60">
      <c r="A17" s="18" t="s">
        <v>6</v>
      </c>
      <c r="B17" s="18" t="s">
        <v>81</v>
      </c>
      <c r="C17" s="18" t="s">
        <v>11</v>
      </c>
      <c r="D17" s="17" t="s">
        <v>82</v>
      </c>
      <c r="E17" s="23">
        <v>108717.64</v>
      </c>
      <c r="F17" s="17" t="s">
        <v>47</v>
      </c>
    </row>
    <row r="18" spans="1:6" ht="45">
      <c r="A18" s="18" t="s">
        <v>6</v>
      </c>
      <c r="B18" s="18" t="s">
        <v>83</v>
      </c>
      <c r="C18" s="18" t="s">
        <v>11</v>
      </c>
      <c r="D18" s="17" t="s">
        <v>84</v>
      </c>
      <c r="E18" s="23">
        <v>19773</v>
      </c>
      <c r="F18" s="17" t="s">
        <v>47</v>
      </c>
    </row>
    <row r="19" spans="1:6" ht="30">
      <c r="A19" s="18" t="s">
        <v>6</v>
      </c>
      <c r="B19" s="18" t="s">
        <v>22</v>
      </c>
      <c r="C19" s="19" t="s">
        <v>8</v>
      </c>
      <c r="D19" s="18" t="s">
        <v>21</v>
      </c>
      <c r="E19" s="20">
        <v>2995.2</v>
      </c>
      <c r="F19" s="21">
        <v>44307</v>
      </c>
    </row>
    <row r="20" spans="1:6" ht="15.75">
      <c r="A20" s="18" t="s">
        <v>6</v>
      </c>
      <c r="B20" s="18" t="s">
        <v>23</v>
      </c>
      <c r="C20" s="19" t="s">
        <v>8</v>
      </c>
      <c r="D20" s="18" t="s">
        <v>24</v>
      </c>
      <c r="E20" s="20">
        <v>1961.01</v>
      </c>
      <c r="F20" s="21">
        <v>44307</v>
      </c>
    </row>
    <row r="21" spans="1:6" ht="30">
      <c r="A21" s="18" t="s">
        <v>6</v>
      </c>
      <c r="B21" s="18" t="s">
        <v>25</v>
      </c>
      <c r="C21" s="19" t="s">
        <v>8</v>
      </c>
      <c r="D21" s="18" t="s">
        <v>17</v>
      </c>
      <c r="E21" s="20">
        <v>13127.4</v>
      </c>
      <c r="F21" s="21">
        <v>44308</v>
      </c>
    </row>
    <row r="22" spans="1:6" ht="30">
      <c r="A22" s="18" t="s">
        <v>6</v>
      </c>
      <c r="B22" s="19" t="s">
        <v>54</v>
      </c>
      <c r="C22" s="19" t="s">
        <v>8</v>
      </c>
      <c r="D22" s="17" t="s">
        <v>55</v>
      </c>
      <c r="E22" s="23">
        <v>4575.87</v>
      </c>
      <c r="F22" s="21">
        <v>44308</v>
      </c>
    </row>
    <row r="23" spans="1:6" ht="45">
      <c r="A23" s="18" t="s">
        <v>6</v>
      </c>
      <c r="B23" s="18" t="s">
        <v>56</v>
      </c>
      <c r="C23" s="18" t="s">
        <v>57</v>
      </c>
      <c r="D23" s="18" t="s">
        <v>58</v>
      </c>
      <c r="E23" s="20">
        <v>20873.97</v>
      </c>
      <c r="F23" s="21" t="s">
        <v>59</v>
      </c>
    </row>
    <row r="24" spans="1:6" ht="30">
      <c r="A24" s="18" t="s">
        <v>6</v>
      </c>
      <c r="B24" s="18" t="s">
        <v>63</v>
      </c>
      <c r="C24" s="18" t="s">
        <v>57</v>
      </c>
      <c r="D24" s="17" t="s">
        <v>64</v>
      </c>
      <c r="E24" s="20">
        <v>40265.55</v>
      </c>
      <c r="F24" s="21" t="s">
        <v>38</v>
      </c>
    </row>
    <row r="25" spans="1:6" ht="30">
      <c r="A25" s="18" t="s">
        <v>6</v>
      </c>
      <c r="B25" s="17" t="s">
        <v>65</v>
      </c>
      <c r="C25" s="18" t="s">
        <v>57</v>
      </c>
      <c r="D25" s="18" t="s">
        <v>66</v>
      </c>
      <c r="E25" s="20">
        <v>16035.55</v>
      </c>
      <c r="F25" s="21" t="s">
        <v>38</v>
      </c>
    </row>
    <row r="26" spans="1:6" ht="30">
      <c r="A26" s="18" t="s">
        <v>6</v>
      </c>
      <c r="B26" s="18" t="s">
        <v>67</v>
      </c>
      <c r="C26" s="18" t="s">
        <v>57</v>
      </c>
      <c r="D26" s="18" t="s">
        <v>68</v>
      </c>
      <c r="E26" s="20">
        <v>22159.8</v>
      </c>
      <c r="F26" s="21" t="s">
        <v>44</v>
      </c>
    </row>
    <row r="27" spans="1:6" ht="27.75" customHeight="1">
      <c r="A27" s="18" t="s">
        <v>6</v>
      </c>
      <c r="B27" s="18" t="s">
        <v>96</v>
      </c>
      <c r="C27" s="18" t="s">
        <v>30</v>
      </c>
      <c r="D27" s="18" t="s">
        <v>97</v>
      </c>
      <c r="E27" s="20">
        <v>17647.11</v>
      </c>
      <c r="F27" s="21">
        <v>44315</v>
      </c>
    </row>
    <row r="28" spans="1:6" ht="30">
      <c r="A28" s="18" t="s">
        <v>6</v>
      </c>
      <c r="B28" s="18" t="s">
        <v>16</v>
      </c>
      <c r="C28" s="19" t="s">
        <v>14</v>
      </c>
      <c r="D28" s="18" t="s">
        <v>17</v>
      </c>
      <c r="E28" s="20">
        <v>131976</v>
      </c>
      <c r="F28" s="21">
        <v>44301</v>
      </c>
    </row>
    <row r="29" spans="1:6" ht="45">
      <c r="A29" s="18" t="s">
        <v>6</v>
      </c>
      <c r="B29" s="19" t="s">
        <v>51</v>
      </c>
      <c r="C29" s="19" t="s">
        <v>52</v>
      </c>
      <c r="D29" s="17" t="s">
        <v>53</v>
      </c>
      <c r="E29" s="23">
        <v>25155</v>
      </c>
      <c r="F29" s="21">
        <v>44293</v>
      </c>
    </row>
    <row r="30" spans="1:6" ht="30">
      <c r="A30" s="18" t="s">
        <v>6</v>
      </c>
      <c r="B30" s="18" t="s">
        <v>88</v>
      </c>
      <c r="C30" s="19" t="s">
        <v>9</v>
      </c>
      <c r="D30" s="18" t="s">
        <v>89</v>
      </c>
      <c r="E30" s="20">
        <v>56000</v>
      </c>
      <c r="F30" s="21">
        <v>44200</v>
      </c>
    </row>
    <row r="31" spans="1:6" ht="30">
      <c r="A31" s="18" t="s">
        <v>6</v>
      </c>
      <c r="B31" s="18" t="s">
        <v>90</v>
      </c>
      <c r="C31" s="19" t="s">
        <v>9</v>
      </c>
      <c r="D31" s="18" t="s">
        <v>91</v>
      </c>
      <c r="E31" s="20">
        <v>80000</v>
      </c>
      <c r="F31" s="21">
        <v>44200</v>
      </c>
    </row>
    <row r="32" spans="1:6" ht="30">
      <c r="A32" s="18" t="s">
        <v>6</v>
      </c>
      <c r="B32" s="18" t="s">
        <v>92</v>
      </c>
      <c r="C32" s="19" t="s">
        <v>9</v>
      </c>
      <c r="D32" s="18" t="s">
        <v>93</v>
      </c>
      <c r="E32" s="20">
        <v>48000</v>
      </c>
      <c r="F32" s="21">
        <v>44200</v>
      </c>
    </row>
    <row r="33" spans="1:6" ht="30">
      <c r="A33" s="18" t="s">
        <v>6</v>
      </c>
      <c r="B33" s="18" t="s">
        <v>26</v>
      </c>
      <c r="C33" s="19" t="s">
        <v>9</v>
      </c>
      <c r="D33" s="18" t="s">
        <v>17</v>
      </c>
      <c r="E33" s="20">
        <v>146032.42</v>
      </c>
      <c r="F33" s="21">
        <v>44299</v>
      </c>
    </row>
    <row r="34" spans="1:6" ht="30">
      <c r="A34" s="18" t="s">
        <v>6</v>
      </c>
      <c r="B34" s="18" t="s">
        <v>27</v>
      </c>
      <c r="C34" s="19" t="s">
        <v>9</v>
      </c>
      <c r="D34" s="18" t="s">
        <v>17</v>
      </c>
      <c r="E34" s="20">
        <v>29218.41</v>
      </c>
      <c r="F34" s="21">
        <v>44299</v>
      </c>
    </row>
    <row r="35" spans="1:6" ht="30">
      <c r="A35" s="18" t="s">
        <v>6</v>
      </c>
      <c r="B35" s="18" t="s">
        <v>60</v>
      </c>
      <c r="C35" s="18" t="s">
        <v>7</v>
      </c>
      <c r="D35" s="18" t="s">
        <v>61</v>
      </c>
      <c r="E35" s="20">
        <v>1392.3</v>
      </c>
      <c r="F35" s="21" t="s">
        <v>62</v>
      </c>
    </row>
    <row r="36" spans="1:6" ht="90">
      <c r="A36" s="18" t="s">
        <v>6</v>
      </c>
      <c r="B36" s="18" t="s">
        <v>85</v>
      </c>
      <c r="C36" s="18" t="s">
        <v>31</v>
      </c>
      <c r="D36" s="17" t="s">
        <v>86</v>
      </c>
      <c r="E36" s="23">
        <v>786758.31</v>
      </c>
      <c r="F36" s="17" t="s">
        <v>87</v>
      </c>
    </row>
    <row r="37" spans="1:7" ht="30">
      <c r="A37" s="18" t="s">
        <v>18</v>
      </c>
      <c r="B37" s="18" t="s">
        <v>19</v>
      </c>
      <c r="C37" s="19" t="s">
        <v>14</v>
      </c>
      <c r="D37" s="18" t="s">
        <v>20</v>
      </c>
      <c r="E37" s="20">
        <v>38036.7</v>
      </c>
      <c r="F37" s="21">
        <v>44301</v>
      </c>
      <c r="G37" s="11">
        <f>SUM(E9:E37)</f>
        <v>3168505.9800000004</v>
      </c>
    </row>
    <row r="38" spans="1:7" ht="30">
      <c r="A38" s="18" t="s">
        <v>10</v>
      </c>
      <c r="B38" s="18" t="s">
        <v>28</v>
      </c>
      <c r="C38" s="19" t="s">
        <v>12</v>
      </c>
      <c r="D38" s="18" t="s">
        <v>29</v>
      </c>
      <c r="E38" s="20">
        <v>14508</v>
      </c>
      <c r="F38" s="21">
        <v>44312</v>
      </c>
      <c r="G38" s="11">
        <f>E38</f>
        <v>14508</v>
      </c>
    </row>
    <row r="39" spans="1:7" ht="31.5" customHeight="1">
      <c r="A39" s="34"/>
      <c r="B39" s="34"/>
      <c r="C39" s="35"/>
      <c r="D39" s="34"/>
      <c r="E39" s="12">
        <f>SUM(E3:E38)</f>
        <v>3225600.08</v>
      </c>
      <c r="F39" s="12"/>
      <c r="G39" s="12">
        <f>SUM(G3:G38)</f>
        <v>3225600.0800000005</v>
      </c>
    </row>
  </sheetData>
  <sheetProtection/>
  <autoFilter ref="A2:F38">
    <sortState ref="A3:F39">
      <sortCondition sortBy="value" ref="A3:A39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44" sqref="G44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4.28125" style="11" customWidth="1"/>
    <col min="8" max="16384" width="9.140625" style="1" customWidth="1"/>
  </cols>
  <sheetData>
    <row r="1" spans="1:6" ht="57" customHeight="1" thickBot="1">
      <c r="A1" s="36" t="s">
        <v>32</v>
      </c>
      <c r="B1" s="36"/>
      <c r="C1" s="36"/>
      <c r="D1" s="36"/>
      <c r="E1" s="36"/>
      <c r="F1" s="36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30">
      <c r="A3" s="18" t="s">
        <v>6</v>
      </c>
      <c r="B3" s="22" t="s">
        <v>94</v>
      </c>
      <c r="C3" s="19" t="s">
        <v>12</v>
      </c>
      <c r="D3" s="22" t="s">
        <v>95</v>
      </c>
      <c r="E3" s="30">
        <v>13923</v>
      </c>
      <c r="F3" s="21">
        <v>44301</v>
      </c>
    </row>
    <row r="4" spans="1:7" ht="30">
      <c r="A4" s="18" t="s">
        <v>10</v>
      </c>
      <c r="B4" s="18" t="s">
        <v>28</v>
      </c>
      <c r="C4" s="19" t="s">
        <v>12</v>
      </c>
      <c r="D4" s="18" t="s">
        <v>29</v>
      </c>
      <c r="E4" s="20">
        <v>14508</v>
      </c>
      <c r="F4" s="21">
        <v>44312</v>
      </c>
      <c r="G4" s="11">
        <f>SUM(E3:E4)</f>
        <v>28431</v>
      </c>
    </row>
    <row r="5" spans="1:7" ht="15.75">
      <c r="A5" s="24" t="s">
        <v>99</v>
      </c>
      <c r="B5" s="17" t="s">
        <v>36</v>
      </c>
      <c r="C5" s="19" t="s">
        <v>101</v>
      </c>
      <c r="D5" s="24" t="s">
        <v>37</v>
      </c>
      <c r="E5" s="23">
        <v>4995.9</v>
      </c>
      <c r="F5" s="21" t="s">
        <v>38</v>
      </c>
      <c r="G5" s="11">
        <f>E5</f>
        <v>4995.9</v>
      </c>
    </row>
    <row r="6" spans="1:7" ht="30">
      <c r="A6" s="24" t="s">
        <v>99</v>
      </c>
      <c r="B6" s="17" t="s">
        <v>45</v>
      </c>
      <c r="C6" s="22" t="s">
        <v>100</v>
      </c>
      <c r="D6" s="19" t="s">
        <v>46</v>
      </c>
      <c r="E6" s="25">
        <v>370</v>
      </c>
      <c r="F6" s="21" t="s">
        <v>47</v>
      </c>
      <c r="G6" s="11">
        <f>E6</f>
        <v>370</v>
      </c>
    </row>
    <row r="7" spans="1:6" ht="15.75">
      <c r="A7" s="18" t="s">
        <v>6</v>
      </c>
      <c r="B7" s="18" t="s">
        <v>15</v>
      </c>
      <c r="C7" s="19" t="s">
        <v>11</v>
      </c>
      <c r="D7" s="18" t="s">
        <v>13</v>
      </c>
      <c r="E7" s="20">
        <v>54000</v>
      </c>
      <c r="F7" s="21">
        <v>44295</v>
      </c>
    </row>
    <row r="8" spans="1:6" ht="60">
      <c r="A8" s="18" t="s">
        <v>6</v>
      </c>
      <c r="B8" s="18" t="s">
        <v>69</v>
      </c>
      <c r="C8" s="18" t="s">
        <v>11</v>
      </c>
      <c r="D8" s="17" t="s">
        <v>70</v>
      </c>
      <c r="E8" s="23">
        <v>146386.52</v>
      </c>
      <c r="F8" s="17" t="s">
        <v>47</v>
      </c>
    </row>
    <row r="9" spans="1:6" ht="60">
      <c r="A9" s="18" t="s">
        <v>6</v>
      </c>
      <c r="B9" s="18" t="s">
        <v>71</v>
      </c>
      <c r="C9" s="18" t="s">
        <v>11</v>
      </c>
      <c r="D9" s="17" t="s">
        <v>72</v>
      </c>
      <c r="E9" s="23">
        <v>179325.53</v>
      </c>
      <c r="F9" s="31" t="s">
        <v>47</v>
      </c>
    </row>
    <row r="10" spans="1:6" ht="60">
      <c r="A10" s="18" t="s">
        <v>6</v>
      </c>
      <c r="B10" s="18" t="s">
        <v>73</v>
      </c>
      <c r="C10" s="18" t="s">
        <v>11</v>
      </c>
      <c r="D10" s="17" t="s">
        <v>74</v>
      </c>
      <c r="E10" s="23">
        <v>203001.49</v>
      </c>
      <c r="F10" s="17" t="s">
        <v>47</v>
      </c>
    </row>
    <row r="11" spans="1:6" ht="60">
      <c r="A11" s="18" t="s">
        <v>6</v>
      </c>
      <c r="B11" s="18" t="s">
        <v>75</v>
      </c>
      <c r="C11" s="18" t="s">
        <v>11</v>
      </c>
      <c r="D11" s="17" t="s">
        <v>76</v>
      </c>
      <c r="E11" s="23">
        <v>402715.05</v>
      </c>
      <c r="F11" s="17" t="s">
        <v>47</v>
      </c>
    </row>
    <row r="12" spans="1:7" s="16" customFormat="1" ht="60">
      <c r="A12" s="18" t="s">
        <v>6</v>
      </c>
      <c r="B12" s="18" t="s">
        <v>77</v>
      </c>
      <c r="C12" s="18" t="s">
        <v>11</v>
      </c>
      <c r="D12" s="17" t="s">
        <v>78</v>
      </c>
      <c r="E12" s="23">
        <v>266820.03</v>
      </c>
      <c r="F12" s="17" t="s">
        <v>47</v>
      </c>
      <c r="G12" s="11"/>
    </row>
    <row r="13" spans="1:7" s="16" customFormat="1" ht="60">
      <c r="A13" s="18" t="s">
        <v>6</v>
      </c>
      <c r="B13" s="18" t="s">
        <v>79</v>
      </c>
      <c r="C13" s="18" t="s">
        <v>11</v>
      </c>
      <c r="D13" s="17" t="s">
        <v>80</v>
      </c>
      <c r="E13" s="23">
        <v>291633.12</v>
      </c>
      <c r="F13" s="17" t="s">
        <v>47</v>
      </c>
      <c r="G13" s="11"/>
    </row>
    <row r="14" spans="1:7" s="16" customFormat="1" ht="60">
      <c r="A14" s="18" t="s">
        <v>6</v>
      </c>
      <c r="B14" s="18" t="s">
        <v>81</v>
      </c>
      <c r="C14" s="18" t="s">
        <v>11</v>
      </c>
      <c r="D14" s="17" t="s">
        <v>82</v>
      </c>
      <c r="E14" s="23">
        <v>108717.64</v>
      </c>
      <c r="F14" s="17" t="s">
        <v>47</v>
      </c>
      <c r="G14" s="11"/>
    </row>
    <row r="15" spans="1:7" s="16" customFormat="1" ht="45">
      <c r="A15" s="18" t="s">
        <v>6</v>
      </c>
      <c r="B15" s="22" t="s">
        <v>83</v>
      </c>
      <c r="C15" s="22" t="s">
        <v>11</v>
      </c>
      <c r="D15" s="17" t="s">
        <v>84</v>
      </c>
      <c r="E15" s="23">
        <v>19773</v>
      </c>
      <c r="F15" s="17" t="s">
        <v>47</v>
      </c>
      <c r="G15" s="11">
        <f>SUM(E7:E15)</f>
        <v>1672372.3800000001</v>
      </c>
    </row>
    <row r="16" spans="1:7" s="16" customFormat="1" ht="30">
      <c r="A16" s="18" t="s">
        <v>6</v>
      </c>
      <c r="B16" s="18" t="s">
        <v>22</v>
      </c>
      <c r="C16" s="22" t="s">
        <v>57</v>
      </c>
      <c r="D16" s="18" t="s">
        <v>21</v>
      </c>
      <c r="E16" s="20">
        <v>2995.2</v>
      </c>
      <c r="F16" s="21">
        <v>44307</v>
      </c>
      <c r="G16" s="11"/>
    </row>
    <row r="17" spans="1:7" s="16" customFormat="1" ht="30">
      <c r="A17" s="18" t="s">
        <v>6</v>
      </c>
      <c r="B17" s="18" t="s">
        <v>23</v>
      </c>
      <c r="C17" s="22" t="s">
        <v>57</v>
      </c>
      <c r="D17" s="18" t="s">
        <v>24</v>
      </c>
      <c r="E17" s="20">
        <v>1961.01</v>
      </c>
      <c r="F17" s="21">
        <v>44307</v>
      </c>
      <c r="G17" s="11"/>
    </row>
    <row r="18" spans="1:7" s="16" customFormat="1" ht="30">
      <c r="A18" s="18" t="s">
        <v>6</v>
      </c>
      <c r="B18" s="18" t="s">
        <v>25</v>
      </c>
      <c r="C18" s="22" t="s">
        <v>57</v>
      </c>
      <c r="D18" s="18" t="s">
        <v>17</v>
      </c>
      <c r="E18" s="20">
        <v>13127.4</v>
      </c>
      <c r="F18" s="21">
        <v>44308</v>
      </c>
      <c r="G18" s="11"/>
    </row>
    <row r="19" spans="1:7" s="16" customFormat="1" ht="30">
      <c r="A19" s="18" t="s">
        <v>6</v>
      </c>
      <c r="B19" s="19" t="s">
        <v>54</v>
      </c>
      <c r="C19" s="22" t="s">
        <v>57</v>
      </c>
      <c r="D19" s="17" t="s">
        <v>55</v>
      </c>
      <c r="E19" s="23">
        <v>4575.87</v>
      </c>
      <c r="F19" s="21">
        <v>44308</v>
      </c>
      <c r="G19" s="11"/>
    </row>
    <row r="20" spans="1:7" s="16" customFormat="1" ht="45">
      <c r="A20" s="18" t="s">
        <v>6</v>
      </c>
      <c r="B20" s="22" t="s">
        <v>56</v>
      </c>
      <c r="C20" s="22" t="s">
        <v>57</v>
      </c>
      <c r="D20" s="22" t="s">
        <v>58</v>
      </c>
      <c r="E20" s="30">
        <v>20873.97</v>
      </c>
      <c r="F20" s="21" t="s">
        <v>59</v>
      </c>
      <c r="G20" s="11"/>
    </row>
    <row r="21" spans="1:7" s="16" customFormat="1" ht="30">
      <c r="A21" s="18" t="s">
        <v>6</v>
      </c>
      <c r="B21" s="22" t="s">
        <v>63</v>
      </c>
      <c r="C21" s="22" t="s">
        <v>57</v>
      </c>
      <c r="D21" s="32" t="s">
        <v>64</v>
      </c>
      <c r="E21" s="30">
        <v>40265.55</v>
      </c>
      <c r="F21" s="21" t="s">
        <v>38</v>
      </c>
      <c r="G21" s="11"/>
    </row>
    <row r="22" spans="1:7" s="16" customFormat="1" ht="30">
      <c r="A22" s="18" t="s">
        <v>6</v>
      </c>
      <c r="B22" s="17" t="s">
        <v>65</v>
      </c>
      <c r="C22" s="22" t="s">
        <v>57</v>
      </c>
      <c r="D22" s="22" t="s">
        <v>66</v>
      </c>
      <c r="E22" s="30">
        <v>16035.55</v>
      </c>
      <c r="F22" s="21" t="s">
        <v>38</v>
      </c>
      <c r="G22" s="11"/>
    </row>
    <row r="23" spans="1:7" s="16" customFormat="1" ht="30">
      <c r="A23" s="18" t="s">
        <v>6</v>
      </c>
      <c r="B23" s="22" t="s">
        <v>67</v>
      </c>
      <c r="C23" s="22" t="s">
        <v>57</v>
      </c>
      <c r="D23" s="22" t="s">
        <v>68</v>
      </c>
      <c r="E23" s="30">
        <v>22159.8</v>
      </c>
      <c r="F23" s="21" t="s">
        <v>44</v>
      </c>
      <c r="G23" s="11">
        <f>SUM(E16:E23)</f>
        <v>121994.35</v>
      </c>
    </row>
    <row r="24" spans="1:7" s="16" customFormat="1" ht="30">
      <c r="A24" s="24" t="s">
        <v>99</v>
      </c>
      <c r="B24" s="18" t="s">
        <v>33</v>
      </c>
      <c r="C24" s="22" t="s">
        <v>30</v>
      </c>
      <c r="D24" s="19" t="s">
        <v>34</v>
      </c>
      <c r="E24" s="23">
        <v>16635.3</v>
      </c>
      <c r="F24" s="21" t="s">
        <v>35</v>
      </c>
      <c r="G24" s="11"/>
    </row>
    <row r="25" spans="1:7" s="16" customFormat="1" ht="30">
      <c r="A25" s="24" t="s">
        <v>99</v>
      </c>
      <c r="B25" s="17" t="s">
        <v>39</v>
      </c>
      <c r="C25" s="22" t="s">
        <v>30</v>
      </c>
      <c r="D25" s="19" t="s">
        <v>40</v>
      </c>
      <c r="E25" s="23">
        <v>16497</v>
      </c>
      <c r="F25" s="21" t="s">
        <v>41</v>
      </c>
      <c r="G25" s="11"/>
    </row>
    <row r="26" spans="1:7" s="16" customFormat="1" ht="30">
      <c r="A26" s="24" t="s">
        <v>99</v>
      </c>
      <c r="B26" s="18" t="s">
        <v>42</v>
      </c>
      <c r="C26" s="22" t="s">
        <v>30</v>
      </c>
      <c r="D26" s="19" t="s">
        <v>43</v>
      </c>
      <c r="E26" s="23">
        <v>3942.9</v>
      </c>
      <c r="F26" s="21" t="s">
        <v>44</v>
      </c>
      <c r="G26" s="11"/>
    </row>
    <row r="27" spans="1:7" s="16" customFormat="1" ht="27.75" customHeight="1">
      <c r="A27" s="18" t="s">
        <v>6</v>
      </c>
      <c r="B27" s="22" t="s">
        <v>96</v>
      </c>
      <c r="C27" s="22" t="s">
        <v>30</v>
      </c>
      <c r="D27" s="22" t="s">
        <v>97</v>
      </c>
      <c r="E27" s="30">
        <v>17647.11</v>
      </c>
      <c r="F27" s="21">
        <v>44315</v>
      </c>
      <c r="G27" s="11">
        <f>SUM(E24:E27)</f>
        <v>54722.310000000005</v>
      </c>
    </row>
    <row r="28" spans="1:7" s="16" customFormat="1" ht="30">
      <c r="A28" s="26" t="s">
        <v>98</v>
      </c>
      <c r="B28" s="26" t="s">
        <v>48</v>
      </c>
      <c r="C28" s="26" t="s">
        <v>49</v>
      </c>
      <c r="D28" s="27" t="s">
        <v>50</v>
      </c>
      <c r="E28" s="28">
        <v>145</v>
      </c>
      <c r="F28" s="29">
        <v>44295</v>
      </c>
      <c r="G28" s="11">
        <f>E28</f>
        <v>145</v>
      </c>
    </row>
    <row r="29" spans="1:7" s="16" customFormat="1" ht="30">
      <c r="A29" s="18" t="s">
        <v>6</v>
      </c>
      <c r="B29" s="18" t="s">
        <v>16</v>
      </c>
      <c r="C29" s="19" t="s">
        <v>14</v>
      </c>
      <c r="D29" s="18" t="s">
        <v>17</v>
      </c>
      <c r="E29" s="20">
        <v>131976</v>
      </c>
      <c r="F29" s="21">
        <v>44301</v>
      </c>
      <c r="G29" s="11"/>
    </row>
    <row r="30" spans="1:7" s="16" customFormat="1" ht="30">
      <c r="A30" s="18" t="s">
        <v>18</v>
      </c>
      <c r="B30" s="18" t="s">
        <v>19</v>
      </c>
      <c r="C30" s="19" t="s">
        <v>14</v>
      </c>
      <c r="D30" s="18" t="s">
        <v>20</v>
      </c>
      <c r="E30" s="20">
        <v>38036.7</v>
      </c>
      <c r="F30" s="21">
        <v>44301</v>
      </c>
      <c r="G30" s="11">
        <f>SUM(E29:E30)</f>
        <v>170012.7</v>
      </c>
    </row>
    <row r="31" spans="1:7" s="16" customFormat="1" ht="45">
      <c r="A31" s="18" t="s">
        <v>6</v>
      </c>
      <c r="B31" s="19" t="s">
        <v>51</v>
      </c>
      <c r="C31" s="19" t="s">
        <v>52</v>
      </c>
      <c r="D31" s="17" t="s">
        <v>53</v>
      </c>
      <c r="E31" s="23">
        <v>25155</v>
      </c>
      <c r="F31" s="21">
        <v>44293</v>
      </c>
      <c r="G31" s="11">
        <f>E31</f>
        <v>25155</v>
      </c>
    </row>
    <row r="32" spans="1:7" s="16" customFormat="1" ht="30">
      <c r="A32" s="18" t="s">
        <v>6</v>
      </c>
      <c r="B32" s="22" t="s">
        <v>88</v>
      </c>
      <c r="C32" s="19" t="s">
        <v>9</v>
      </c>
      <c r="D32" s="22" t="s">
        <v>89</v>
      </c>
      <c r="E32" s="30">
        <v>56000</v>
      </c>
      <c r="F32" s="21">
        <v>44200</v>
      </c>
      <c r="G32" s="11"/>
    </row>
    <row r="33" spans="1:7" s="16" customFormat="1" ht="30">
      <c r="A33" s="18" t="s">
        <v>6</v>
      </c>
      <c r="B33" s="22" t="s">
        <v>90</v>
      </c>
      <c r="C33" s="19" t="s">
        <v>9</v>
      </c>
      <c r="D33" s="22" t="s">
        <v>91</v>
      </c>
      <c r="E33" s="30">
        <v>80000</v>
      </c>
      <c r="F33" s="21">
        <v>44200</v>
      </c>
      <c r="G33" s="11"/>
    </row>
    <row r="34" spans="1:7" s="16" customFormat="1" ht="30">
      <c r="A34" s="18" t="s">
        <v>6</v>
      </c>
      <c r="B34" s="22" t="s">
        <v>92</v>
      </c>
      <c r="C34" s="19" t="s">
        <v>9</v>
      </c>
      <c r="D34" s="22" t="s">
        <v>93</v>
      </c>
      <c r="E34" s="30">
        <v>48000</v>
      </c>
      <c r="F34" s="21">
        <v>44200</v>
      </c>
      <c r="G34" s="11"/>
    </row>
    <row r="35" spans="1:7" s="16" customFormat="1" ht="30">
      <c r="A35" s="18" t="s">
        <v>6</v>
      </c>
      <c r="B35" s="18" t="s">
        <v>26</v>
      </c>
      <c r="C35" s="19" t="s">
        <v>9</v>
      </c>
      <c r="D35" s="18" t="s">
        <v>17</v>
      </c>
      <c r="E35" s="20">
        <v>146032.42</v>
      </c>
      <c r="F35" s="21">
        <v>44299</v>
      </c>
      <c r="G35" s="11"/>
    </row>
    <row r="36" spans="1:7" s="16" customFormat="1" ht="30">
      <c r="A36" s="18" t="s">
        <v>6</v>
      </c>
      <c r="B36" s="18" t="s">
        <v>27</v>
      </c>
      <c r="C36" s="19" t="s">
        <v>9</v>
      </c>
      <c r="D36" s="18" t="s">
        <v>17</v>
      </c>
      <c r="E36" s="20">
        <v>29218.41</v>
      </c>
      <c r="F36" s="21">
        <v>44299</v>
      </c>
      <c r="G36" s="11">
        <f>SUM(E32:E36)</f>
        <v>359250.83</v>
      </c>
    </row>
    <row r="37" spans="1:7" s="16" customFormat="1" ht="30">
      <c r="A37" s="18" t="s">
        <v>6</v>
      </c>
      <c r="B37" s="22" t="s">
        <v>60</v>
      </c>
      <c r="C37" s="22" t="s">
        <v>7</v>
      </c>
      <c r="D37" s="22" t="s">
        <v>61</v>
      </c>
      <c r="E37" s="30">
        <v>1392.3</v>
      </c>
      <c r="F37" s="21" t="s">
        <v>62</v>
      </c>
      <c r="G37" s="11">
        <f>E37</f>
        <v>1392.3</v>
      </c>
    </row>
    <row r="38" spans="1:7" s="16" customFormat="1" ht="90">
      <c r="A38" s="18" t="s">
        <v>6</v>
      </c>
      <c r="B38" s="18" t="s">
        <v>85</v>
      </c>
      <c r="C38" s="18" t="s">
        <v>31</v>
      </c>
      <c r="D38" s="17" t="s">
        <v>86</v>
      </c>
      <c r="E38" s="23">
        <v>786758.31</v>
      </c>
      <c r="F38" s="17" t="s">
        <v>87</v>
      </c>
      <c r="G38" s="11">
        <f>E38</f>
        <v>786758.31</v>
      </c>
    </row>
    <row r="39" spans="1:7" s="16" customFormat="1" ht="31.5" customHeight="1">
      <c r="A39" s="13"/>
      <c r="B39" s="13"/>
      <c r="C39" s="14"/>
      <c r="D39" s="13"/>
      <c r="E39" s="12">
        <f>SUM(E3:E38)</f>
        <v>3225600.08</v>
      </c>
      <c r="F39" s="15"/>
      <c r="G39" s="12">
        <f>SUM(G3:G38)</f>
        <v>3225600.08</v>
      </c>
    </row>
  </sheetData>
  <sheetProtection/>
  <autoFilter ref="A2:G39">
    <sortState ref="A3:G39">
      <sortCondition sortBy="value" ref="C3:C39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2021-07-01T07:53:03Z</dcterms:modified>
  <cp:category/>
  <cp:version/>
  <cp:contentType/>
  <cp:contentStatus/>
</cp:coreProperties>
</file>