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 postupcima" sheetId="1" r:id="rId1"/>
    <sheet name="Po odjelima" sheetId="2" r:id="rId2"/>
  </sheets>
  <definedNames>
    <definedName name="_xlnm._FilterDatabase" localSheetId="1" hidden="1">'Po odjelima'!$A$2:$F$74</definedName>
    <definedName name="_xlnm._FilterDatabase" localSheetId="0" hidden="1">'po postupcima'!$A$2:$F$73</definedName>
  </definedNames>
  <calcPr fullCalcOnLoad="1"/>
</workbook>
</file>

<file path=xl/sharedStrings.xml><?xml version="1.0" encoding="utf-8"?>
<sst xmlns="http://schemas.openxmlformats.org/spreadsheetml/2006/main" count="642" uniqueCount="177">
  <si>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</si>
  <si>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</si>
  <si>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</si>
  <si>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</si>
  <si>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</si>
  <si>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</si>
  <si>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</si>
  <si>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Javni registar</t>
  </si>
  <si>
    <t>Objedinjena</t>
  </si>
  <si>
    <t>Javni poslovi</t>
  </si>
  <si>
    <t>Arapovac putevi d.o.o. Čelić</t>
  </si>
  <si>
    <t>Galax niskogradnja d.d. Brčko</t>
  </si>
  <si>
    <t>Balegem d.o.o. Gradačac</t>
  </si>
  <si>
    <t>Eko prom d.o.o. Brčko</t>
  </si>
  <si>
    <t>Komunalni poslovi</t>
  </si>
  <si>
    <t>Gradnja cop d.o.o. Brčko</t>
  </si>
  <si>
    <t>Papilon d.o.o. Čelić</t>
  </si>
  <si>
    <t>Javna sigurnost</t>
  </si>
  <si>
    <t>Policija Brčko distrikta BiH</t>
  </si>
  <si>
    <t>Obrazovanje</t>
  </si>
  <si>
    <t xml:space="preserve">Otvoreni </t>
  </si>
  <si>
    <t>Energo sistem d.o.o. Brčko</t>
  </si>
  <si>
    <t>Lot 4 - Izgradnja NN mreže u MZ Gornji Brezik</t>
  </si>
  <si>
    <t>Lot 2 - Izgradnja javne rasvjete i NN mreže u MZ Ulice</t>
  </si>
  <si>
    <t>Lot 5 - Rekonstrukcija NN mreže u MZ Brezovo Polje</t>
  </si>
  <si>
    <t>Lot 7 - Izgradnja javne rasvjete u MZ Sandići - zaselak Šumari</t>
  </si>
  <si>
    <t>Usluge održavanja aplikacije za matičnu evidenciju - okvirni sporazum na 4 godine</t>
  </si>
  <si>
    <t>Mega computer engineering d.o.o. Beograd</t>
  </si>
  <si>
    <t>Putevi 1/21 - lotovi 4, 20, 25 i 26</t>
  </si>
  <si>
    <t>Roading d.o.o. Gračanica</t>
  </si>
  <si>
    <t xml:space="preserve">Putevi 1/21 - lotovi 1, 3, 9, 10, 11, 12, 21, 29, </t>
  </si>
  <si>
    <t>Putevi 1/21 - lotovi 18, 23</t>
  </si>
  <si>
    <t>Bijeljina put d.o.o. Bijeljina</t>
  </si>
  <si>
    <t>Putevi 1/21 - lotovi 17 i 22</t>
  </si>
  <si>
    <t>Putevi 1/21 - lotovi 2 i 7</t>
  </si>
  <si>
    <t>Putevi 1/21 - lotovi 6, 8, 15</t>
  </si>
  <si>
    <t>Putevi 1/21 - lotovi 5, 14, 16, 19, 24</t>
  </si>
  <si>
    <t>Putevi 1/21 - lotovi 13, 27,28</t>
  </si>
  <si>
    <t xml:space="preserve">Lot 1 - Oprema za posebne istražne radnje </t>
  </si>
  <si>
    <t>Mibo komunikacije d.o.o. Sarajevo</t>
  </si>
  <si>
    <t>IZVJEŠTAJ O DODJELJENIM UGOVORIMA U TOKU AUGUSTA  2021. GODINE</t>
  </si>
  <si>
    <t xml:space="preserve">13-000727/21-Nabavka sportske opreme za školsku salu u povratničkoj mjesnoj zajednici Omerbegovača
</t>
  </si>
  <si>
    <t>Derby Trade,Brčko</t>
  </si>
  <si>
    <t>13-000360/21-Nabavka higijenskog materijala</t>
  </si>
  <si>
    <t>Bogičević Comerc,Brčko,Sarajevo</t>
  </si>
  <si>
    <t>13-000668/21-Nabavka i isporuka higijenskog materijala za potrebe institucija Pravosuđa Brčko distrikta BiH za 2021.godinu(LOT 1-5)</t>
  </si>
  <si>
    <t>Pravosuđe</t>
  </si>
  <si>
    <t>Inter-Com,Zenica</t>
  </si>
  <si>
    <t>Nabvaka cvijeća</t>
  </si>
  <si>
    <t>BAJKA</t>
  </si>
  <si>
    <t>04.08.2021.</t>
  </si>
  <si>
    <t>LOT 3- Nabavka računara Informatika</t>
  </si>
  <si>
    <t>SK GROUP</t>
  </si>
  <si>
    <t>Izrada stručne ocjene stanja Objekata otvorenih bazena</t>
  </si>
  <si>
    <t>GIT</t>
  </si>
  <si>
    <t>13.08.2021.</t>
  </si>
  <si>
    <t>Kontrolno ispitivanje izvedenih radova</t>
  </si>
  <si>
    <t>Nabavka računara i računarske opreme</t>
  </si>
  <si>
    <t>NETWORK</t>
  </si>
  <si>
    <t>LANACO</t>
  </si>
  <si>
    <t>20.08.2021.</t>
  </si>
  <si>
    <t>Nabavka usluga protivgradne zaštite I protivgradnih raketa</t>
  </si>
  <si>
    <t>PROTIVGRADNA PREVENTIVA</t>
  </si>
  <si>
    <t>23.08.2021.</t>
  </si>
  <si>
    <t>Nabava potrebština za izvođenje nastave elektro struke</t>
  </si>
  <si>
    <t>DOO ENERGO SISTEM BRČKO</t>
  </si>
  <si>
    <t>03.08.2021.</t>
  </si>
  <si>
    <t>usluge popravki i održavanja opreme u PVJ, CZ i jedinici FTO i OiO</t>
  </si>
  <si>
    <t>DOO INSTITUT ZA ZAŠTITU, EKOLOGIJU I OBRAZOVANJE TUZLA</t>
  </si>
  <si>
    <t>10.08.2021.</t>
  </si>
  <si>
    <t>Nabava briketa</t>
  </si>
  <si>
    <t>DOO ENSA BH SRBAC</t>
  </si>
  <si>
    <t>12.08.2021.</t>
  </si>
  <si>
    <t>Poklon paket (novogodišnji poklon paketići i sl.) okvirni sporazum) LOT 2, 3, 4</t>
  </si>
  <si>
    <t>DOO BOGIČEVIĆ COMERC BRČKO</t>
  </si>
  <si>
    <t>12.0/8.2021.</t>
  </si>
  <si>
    <t>nabavka ogrevnog drveta, peleta i uglja za centralno grijanje</t>
  </si>
  <si>
    <t>16.08.2021.</t>
  </si>
  <si>
    <t>Nabavka materijala za popravku i održavanje opreme u PVJ, CZ i jedinici FTO i OiO</t>
  </si>
  <si>
    <t>DOO FIRE TRADE SREBRENIK</t>
  </si>
  <si>
    <t>18.08.2021.</t>
  </si>
  <si>
    <t>Poklon paket (novogodišnji poklon paketići i sl.) okvirni sporazum) LOT 1</t>
  </si>
  <si>
    <t>DOO SK GROUP BRČKO</t>
  </si>
  <si>
    <t>Ugradnja gromobrana na sportskoj dvorani JU gimnazija</t>
  </si>
  <si>
    <t>SP DVR ELEKTRO BRČKO</t>
  </si>
  <si>
    <t>Nabava i isporuka posteljine za obdanište LOT 1</t>
  </si>
  <si>
    <t>DOO ARIZONA CENTAR NOVI TRAVNIK</t>
  </si>
  <si>
    <t>Nabava i isporuka potrošnog materijala za potrebe praktične nastave tekstilne struke LOT 2</t>
  </si>
  <si>
    <t>DOO MAX TRGOVINE ZENICA</t>
  </si>
  <si>
    <t xml:space="preserve">Nabava i ugradnja klima uređaja LOT 1 </t>
  </si>
  <si>
    <t>DOO COPITRADE BIJELJINA</t>
  </si>
  <si>
    <t>Nabava i ugradnja klima uređaja LOT 2 I 3</t>
  </si>
  <si>
    <t>DOO MD MONTEL BRČKO</t>
  </si>
  <si>
    <t>25.08.2021.</t>
  </si>
  <si>
    <t>Nabava službenih pasa</t>
  </si>
  <si>
    <t>DOO SHOT ZENICA</t>
  </si>
  <si>
    <t>Nabavka motorne kosačice I trimera LOT 1, 3 ,4</t>
  </si>
  <si>
    <t>27.08.2021.</t>
  </si>
  <si>
    <t>Nabavka motorne kosačice I trimera LOT 2</t>
  </si>
  <si>
    <t>SO MOTOR REMONT BRČKO</t>
  </si>
  <si>
    <t>Rekonstrukcija sistema centralnog grijanja LOT 1 - 4</t>
  </si>
  <si>
    <t>DOO LIŠIĆ KONSTRUKCIJE BČKO</t>
  </si>
  <si>
    <t>30.08.2021.</t>
  </si>
  <si>
    <t xml:space="preserve">Održavanje dvorišta bivšeg instituta za uljarice </t>
  </si>
  <si>
    <t>DOO PAPILON ČELIĆ</t>
  </si>
  <si>
    <t>Sjeme i azot u veterinarstvu</t>
  </si>
  <si>
    <t>AD VETERIBARSKO STOČARSKI CENTAR BANJA LUKA</t>
  </si>
  <si>
    <t xml:space="preserve">Nabavka i isporuka peći na čvrsto gorivo </t>
  </si>
  <si>
    <t xml:space="preserve">"Mišel" d.o.o Brčko </t>
  </si>
  <si>
    <t>Nabavka i isporuka materijala za zaštitu od corona virusa Lot 1</t>
  </si>
  <si>
    <t xml:space="preserve">Defter d.o.o Sarajevo </t>
  </si>
  <si>
    <t xml:space="preserve">"Defter" d.o.o Sarajevo </t>
  </si>
  <si>
    <t xml:space="preserve">Održavanje mjesnog vododvoda Maoča </t>
  </si>
  <si>
    <t xml:space="preserve">Grant </t>
  </si>
  <si>
    <t>"Bušenje ispod puteva Borhtechnik Brčko</t>
  </si>
  <si>
    <t>Zamjena stolarije za potrebe JU Gimnazije  Lot 1</t>
  </si>
  <si>
    <t xml:space="preserve">Bijelić Gradnja </t>
  </si>
  <si>
    <t xml:space="preserve">Zamjena stolarije za potrebe obdaništa i zabavišta Naša djeca </t>
  </si>
  <si>
    <t xml:space="preserve">"Mega Roll" d.o.o Gračanica </t>
  </si>
  <si>
    <t xml:space="preserve">Anex II dio B </t>
  </si>
  <si>
    <t>Usluge stručnog usavršavanja 13-003586/20 (0133/21)</t>
  </si>
  <si>
    <t xml:space="preserve">Kancelarija za reviziju </t>
  </si>
  <si>
    <t xml:space="preserve">Finkom d.o.o Tuzla </t>
  </si>
  <si>
    <t>Usluge hotelskog smještaja 13-003585/20 (0121/21)</t>
  </si>
  <si>
    <t xml:space="preserve">Hotel Sunce Neum </t>
  </si>
  <si>
    <t>Usluge hotelskog smještaja 13-003585/20 (01115/21)</t>
  </si>
  <si>
    <t>Banja Vručica Teslić</t>
  </si>
  <si>
    <t>Usluge hotelskog smještaja 13-003585/20 (0115/21</t>
  </si>
  <si>
    <t>Kardial Banja Vručica  Teslić</t>
  </si>
  <si>
    <t>Usluge stručnog usavršavanja 13-003586/20 (0122/21)</t>
  </si>
  <si>
    <t xml:space="preserve">Savez računovođa i revizora RS Banja Luka </t>
  </si>
  <si>
    <t>Usluge stručnog usavršavanja  13-003586/20(0132/21)</t>
  </si>
  <si>
    <t xml:space="preserve">Finconsult d.o.o Tuzla </t>
  </si>
  <si>
    <t>Usluge hotelskog smještaja 13-003585/20 (0122/21)</t>
  </si>
  <si>
    <t xml:space="preserve">Odjeljenje za raseljena lica </t>
  </si>
  <si>
    <t xml:space="preserve">Hotel "Sunce" Neum </t>
  </si>
  <si>
    <t>Usluge stručnog usavršavanja 13-003586/20 (01234/21</t>
  </si>
  <si>
    <t xml:space="preserve">"Finkom" d.o.o Tuzla </t>
  </si>
  <si>
    <t>Usluge hotelskog smještaja 13-003585/20 (0128/21</t>
  </si>
  <si>
    <t>"Europa" d.o.o Sarajevo</t>
  </si>
  <si>
    <t>Izrada projektne dokumentacije za rekonstrukciju prostorija u ulici Svetog Save broj 45 za potrebe BIZ-a u Brčkom</t>
  </si>
  <si>
    <t>KUJI</t>
  </si>
  <si>
    <t xml:space="preserve"> "Graitelj" d.o.o. Brčko</t>
  </si>
  <si>
    <t>“Nabavka kasko osiguranja vozila 
za potrebe Odjela za privredni razvoj, sport i kulturu”</t>
  </si>
  <si>
    <t>Privredni razvoj</t>
  </si>
  <si>
    <t>"Camelija", Bihać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</si>
  <si>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„Izgradnja i rekonstrukcija javne rasvjete, NN mreže i 10 kV dalekovoda u Brčko distriktu BiH po Lotovima od Lot 1 do Lot 7“                     (LOT 1, LOT 4 i LOT 7)</t>
  </si>
  <si>
    <t>"Conram", Brčko</t>
  </si>
  <si>
    <t>09.08.2021.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</si>
  <si>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„Izgradnja i rekonstrukcija javne rasvjete, NN mreže i 10 kV dalekovoda u Brčko distriktu BiH po Lotovima od Lot 1 do Lot 7“                     (LOT 3, LOT 5 i LOT 6)</t>
  </si>
  <si>
    <t>"Energo sistem", Brčko</t>
  </si>
  <si>
    <t>“Izgradnja i rekonstrukcija puteva,ulica, trotoara i autobuskih stajališta  
na području Brčko Distrikta BiH - 2/2021 “                 (12, 19 i 24)</t>
  </si>
  <si>
    <t>"Galax-niskogradnja", Brčko</t>
  </si>
  <si>
    <t>“Izgradnja i rekonstrukcija puteva,ulica, trotoara i autobuskih stajališta  
na području Brčko Distrikta BiH - 2/2021 “                 (23 i 30)</t>
  </si>
  <si>
    <t>"Bijeljina put", Bijeljina</t>
  </si>
  <si>
    <t>“Izgradnja i rekonstrukcija puteva,ulica, trotoara i autobuskih stajališta  
na području Brčko Distrikta BiH - 2/2021 “                 (1,7,15,20,21 i 29)</t>
  </si>
  <si>
    <t>"Papilon", Čelić</t>
  </si>
  <si>
    <t>“Izgradnja i rekonstrukcija puteva,ulica, trotoara i autobuskih stajališta  
na području Brčko Distrikta BiH - 2/2021 “                 (2,3,4,5,6,13, 26,31 i 32)</t>
  </si>
  <si>
    <t>"Balegem", Gradačac</t>
  </si>
  <si>
    <t>“Izgradnja i rekonstrukcija puteva,ulica, trotoara i autobuskih stajališta  
na području Brčko Distrikta BiH - 2/2021 “                 (lot 8)</t>
  </si>
  <si>
    <t>"Roading", Gračanica</t>
  </si>
  <si>
    <t>“Izgradnja i rekonstrukcija puteva,ulica, trotoara i autobuskih stajališta  
na području Brčko Distrikta BiH - 2/2021 “                 (lot 9 i 10)</t>
  </si>
  <si>
    <t>"Eko prom", Brčko</t>
  </si>
  <si>
    <t>“Izgradnja i rekonstrukcija puteva,ulica, trotoara i autobuskih stajališta  
na području Brčko Distrikta BiH - 2/2021 “                 (lot 22, 28 i 33)</t>
  </si>
  <si>
    <t>"Arapovac putevi", Čelić</t>
  </si>
  <si>
    <t>Nabavka i isporuka materijala za zaštitu od corona virusa Lot 3</t>
  </si>
  <si>
    <t>Nabavka i isporuka materijala za zaštitu od corona virusa Lot 4</t>
  </si>
  <si>
    <t>Nabavka i isporuka materijala za zaštitu od corona virusa Lot 5</t>
  </si>
  <si>
    <t>Nabavka i isporuka materijala za zaštitu od corona virusa Lot 6</t>
  </si>
  <si>
    <t>Konkurentski</t>
  </si>
  <si>
    <t xml:space="preserve">Pravosuđe - Apelacioni sud </t>
  </si>
  <si>
    <t xml:space="preserve">Pravosuđe - Kancelarija za pravnu pomoć </t>
  </si>
  <si>
    <t>Poljoprivreda, šumarstvo, vodoprivreda</t>
  </si>
  <si>
    <t xml:space="preserve">Pravosuđe - Pravobranilaštvo </t>
  </si>
  <si>
    <t xml:space="preserve">Pravosuđe - Pravosudna  komisija </t>
  </si>
  <si>
    <t>Stručni i administrativni poslovi</t>
  </si>
  <si>
    <t xml:space="preserve">Pravosuđe - Tužilaštvo 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</si>
</sst>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57" applyFont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2" xfId="57" applyNumberFormat="1" applyFont="1" applyBorder="1" applyAlignment="1">
      <alignment horizontal="center" vertical="center" wrapText="1"/>
      <protection/>
    </xf>
    <xf numFmtId="14" fontId="6" fillId="0" borderId="12" xfId="0" applyNumberFormat="1" applyFont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4"/>
  <sheetViews>
    <sheetView zoomScale="115" zoomScaleNormal="115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15" sqref="I15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4" t="s">
        <v>40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.75">
      <c r="A3" s="16" t="s">
        <v>119</v>
      </c>
      <c r="B3" s="25" t="s">
        <v>138</v>
      </c>
      <c r="C3" s="16" t="s">
        <v>17</v>
      </c>
      <c r="D3" s="16" t="s">
        <v>139</v>
      </c>
      <c r="E3" s="17">
        <v>257</v>
      </c>
      <c r="F3" s="30">
        <v>44435</v>
      </c>
    </row>
    <row r="4" spans="1:6" ht="30">
      <c r="A4" s="16" t="s">
        <v>119</v>
      </c>
      <c r="B4" s="25" t="s">
        <v>120</v>
      </c>
      <c r="C4" s="16" t="s">
        <v>121</v>
      </c>
      <c r="D4" s="16" t="s">
        <v>122</v>
      </c>
      <c r="E4" s="17">
        <v>2025</v>
      </c>
      <c r="F4" s="30">
        <v>44432</v>
      </c>
    </row>
    <row r="5" spans="1:6" ht="17.25" customHeight="1">
      <c r="A5" s="16" t="s">
        <v>119</v>
      </c>
      <c r="B5" s="25" t="s">
        <v>123</v>
      </c>
      <c r="C5" s="16" t="s">
        <v>121</v>
      </c>
      <c r="D5" s="16" t="s">
        <v>124</v>
      </c>
      <c r="E5" s="17">
        <v>2484</v>
      </c>
      <c r="F5" s="15">
        <v>44432</v>
      </c>
    </row>
    <row r="6" spans="1:6" ht="30">
      <c r="A6" s="16" t="s">
        <v>119</v>
      </c>
      <c r="B6" s="25" t="s">
        <v>125</v>
      </c>
      <c r="C6" s="16" t="s">
        <v>121</v>
      </c>
      <c r="D6" s="16" t="s">
        <v>126</v>
      </c>
      <c r="E6" s="17">
        <v>1875.2</v>
      </c>
      <c r="F6" s="15">
        <v>44428</v>
      </c>
    </row>
    <row r="7" spans="1:6" ht="30">
      <c r="A7" s="16" t="s">
        <v>119</v>
      </c>
      <c r="B7" s="25" t="s">
        <v>127</v>
      </c>
      <c r="C7" s="16" t="s">
        <v>121</v>
      </c>
      <c r="D7" s="16" t="s">
        <v>128</v>
      </c>
      <c r="E7" s="17">
        <v>539</v>
      </c>
      <c r="F7" s="15">
        <v>44428</v>
      </c>
    </row>
    <row r="8" spans="1:6" ht="30">
      <c r="A8" s="16" t="s">
        <v>119</v>
      </c>
      <c r="B8" s="25" t="s">
        <v>129</v>
      </c>
      <c r="C8" s="16" t="s">
        <v>121</v>
      </c>
      <c r="D8" s="16" t="s">
        <v>130</v>
      </c>
      <c r="E8" s="17">
        <v>3700</v>
      </c>
      <c r="F8" s="15">
        <v>44428</v>
      </c>
    </row>
    <row r="9" spans="1:6" ht="30">
      <c r="A9" s="16" t="s">
        <v>119</v>
      </c>
      <c r="B9" s="25" t="s">
        <v>131</v>
      </c>
      <c r="C9" s="16" t="s">
        <v>121</v>
      </c>
      <c r="D9" s="16" t="s">
        <v>132</v>
      </c>
      <c r="E9" s="17">
        <v>450</v>
      </c>
      <c r="F9" s="15">
        <v>601</v>
      </c>
    </row>
    <row r="10" spans="1:6" ht="30">
      <c r="A10" s="16" t="s">
        <v>119</v>
      </c>
      <c r="B10" s="25" t="s">
        <v>133</v>
      </c>
      <c r="C10" s="16" t="s">
        <v>134</v>
      </c>
      <c r="D10" s="16" t="s">
        <v>135</v>
      </c>
      <c r="E10" s="17">
        <v>620</v>
      </c>
      <c r="F10" s="15">
        <v>44432</v>
      </c>
    </row>
    <row r="11" spans="1:7" ht="30">
      <c r="A11" s="16" t="s">
        <v>119</v>
      </c>
      <c r="B11" s="25" t="s">
        <v>136</v>
      </c>
      <c r="C11" s="16" t="s">
        <v>134</v>
      </c>
      <c r="D11" s="16" t="s">
        <v>137</v>
      </c>
      <c r="E11" s="17">
        <v>500</v>
      </c>
      <c r="F11" s="30">
        <v>44432</v>
      </c>
      <c r="G11" s="11">
        <f>SUM(E3:E11)</f>
        <v>12450.2</v>
      </c>
    </row>
    <row r="12" spans="1:6" ht="30">
      <c r="A12" s="16" t="s">
        <v>169</v>
      </c>
      <c r="B12" s="25" t="s">
        <v>112</v>
      </c>
      <c r="C12" s="16" t="s">
        <v>113</v>
      </c>
      <c r="D12" s="16" t="s">
        <v>114</v>
      </c>
      <c r="E12" s="17">
        <v>12460.5</v>
      </c>
      <c r="F12" s="15">
        <v>44411</v>
      </c>
    </row>
    <row r="13" spans="1:6" ht="45">
      <c r="A13" s="16" t="s">
        <v>169</v>
      </c>
      <c r="B13" s="25" t="s">
        <v>67</v>
      </c>
      <c r="C13" s="16" t="s">
        <v>17</v>
      </c>
      <c r="D13" s="16" t="s">
        <v>68</v>
      </c>
      <c r="E13" s="17">
        <v>7792.2</v>
      </c>
      <c r="F13" s="15" t="s">
        <v>69</v>
      </c>
    </row>
    <row r="14" spans="1:6" ht="30">
      <c r="A14" s="16" t="s">
        <v>169</v>
      </c>
      <c r="B14" s="25" t="s">
        <v>76</v>
      </c>
      <c r="C14" s="16" t="s">
        <v>17</v>
      </c>
      <c r="D14" s="16" t="s">
        <v>71</v>
      </c>
      <c r="E14" s="24">
        <v>16818.75</v>
      </c>
      <c r="F14" s="15" t="s">
        <v>77</v>
      </c>
    </row>
    <row r="15" spans="1:6" ht="30">
      <c r="A15" s="16" t="s">
        <v>169</v>
      </c>
      <c r="B15" s="25" t="s">
        <v>78</v>
      </c>
      <c r="C15" s="16" t="s">
        <v>17</v>
      </c>
      <c r="D15" s="16" t="s">
        <v>79</v>
      </c>
      <c r="E15" s="21">
        <v>11232.9</v>
      </c>
      <c r="F15" s="29" t="s">
        <v>80</v>
      </c>
    </row>
    <row r="16" spans="1:6" ht="30">
      <c r="A16" s="16" t="s">
        <v>169</v>
      </c>
      <c r="B16" s="27" t="s">
        <v>73</v>
      </c>
      <c r="C16" s="14" t="s">
        <v>8</v>
      </c>
      <c r="D16" s="16" t="s">
        <v>74</v>
      </c>
      <c r="E16" s="17">
        <v>42299.51</v>
      </c>
      <c r="F16" s="15" t="s">
        <v>75</v>
      </c>
    </row>
    <row r="17" spans="1:7" s="13" customFormat="1" ht="30">
      <c r="A17" s="16" t="s">
        <v>169</v>
      </c>
      <c r="B17" s="27" t="s">
        <v>81</v>
      </c>
      <c r="C17" s="14" t="s">
        <v>8</v>
      </c>
      <c r="D17" s="20" t="s">
        <v>82</v>
      </c>
      <c r="E17" s="21">
        <v>5850</v>
      </c>
      <c r="F17" s="31" t="s">
        <v>77</v>
      </c>
      <c r="G17" s="12"/>
    </row>
    <row r="18" spans="1:7" s="13" customFormat="1" ht="30">
      <c r="A18" s="16" t="s">
        <v>169</v>
      </c>
      <c r="B18" s="27" t="s">
        <v>64</v>
      </c>
      <c r="C18" s="16" t="s">
        <v>19</v>
      </c>
      <c r="D18" s="17" t="s">
        <v>65</v>
      </c>
      <c r="E18" s="17">
        <v>6998.94</v>
      </c>
      <c r="F18" s="15" t="s">
        <v>66</v>
      </c>
      <c r="G18" s="12"/>
    </row>
    <row r="19" spans="1:7" s="13" customFormat="1" ht="30">
      <c r="A19" s="16" t="s">
        <v>169</v>
      </c>
      <c r="B19" s="25" t="s">
        <v>83</v>
      </c>
      <c r="C19" s="16" t="s">
        <v>19</v>
      </c>
      <c r="D19" s="20" t="s">
        <v>84</v>
      </c>
      <c r="E19" s="21">
        <v>5440.5</v>
      </c>
      <c r="F19" s="31" t="s">
        <v>63</v>
      </c>
      <c r="G19" s="12"/>
    </row>
    <row r="20" spans="1:7" s="13" customFormat="1" ht="30">
      <c r="A20" s="16" t="s">
        <v>169</v>
      </c>
      <c r="B20" s="27" t="s">
        <v>85</v>
      </c>
      <c r="C20" s="16" t="s">
        <v>19</v>
      </c>
      <c r="D20" s="20" t="s">
        <v>86</v>
      </c>
      <c r="E20" s="21">
        <v>2808</v>
      </c>
      <c r="F20" s="31" t="s">
        <v>63</v>
      </c>
      <c r="G20" s="12"/>
    </row>
    <row r="21" spans="1:7" s="13" customFormat="1" ht="49.5" customHeight="1">
      <c r="A21" s="16" t="s">
        <v>169</v>
      </c>
      <c r="B21" s="27" t="s">
        <v>87</v>
      </c>
      <c r="C21" s="16" t="s">
        <v>19</v>
      </c>
      <c r="D21" s="23" t="s">
        <v>88</v>
      </c>
      <c r="E21" s="17">
        <v>501.93</v>
      </c>
      <c r="F21" s="31" t="s">
        <v>63</v>
      </c>
      <c r="G21" s="12"/>
    </row>
    <row r="22" spans="1:7" s="13" customFormat="1" ht="45.75" customHeight="1">
      <c r="A22" s="16" t="s">
        <v>169</v>
      </c>
      <c r="B22" s="25" t="s">
        <v>89</v>
      </c>
      <c r="C22" s="16" t="s">
        <v>19</v>
      </c>
      <c r="D22" s="16" t="s">
        <v>90</v>
      </c>
      <c r="E22" s="21">
        <v>4908.15</v>
      </c>
      <c r="F22" s="32">
        <v>44433</v>
      </c>
      <c r="G22" s="12"/>
    </row>
    <row r="23" spans="1:7" s="13" customFormat="1" ht="17.25" customHeight="1">
      <c r="A23" s="16" t="s">
        <v>169</v>
      </c>
      <c r="B23" s="25" t="s">
        <v>91</v>
      </c>
      <c r="C23" s="16" t="s">
        <v>19</v>
      </c>
      <c r="D23" s="16" t="s">
        <v>92</v>
      </c>
      <c r="E23" s="21">
        <v>2614.95</v>
      </c>
      <c r="F23" s="32" t="s">
        <v>93</v>
      </c>
      <c r="G23" s="12"/>
    </row>
    <row r="24" spans="1:7" s="13" customFormat="1" ht="30">
      <c r="A24" s="16" t="s">
        <v>169</v>
      </c>
      <c r="B24" s="25" t="s">
        <v>96</v>
      </c>
      <c r="C24" s="16" t="s">
        <v>19</v>
      </c>
      <c r="D24" s="22" t="s">
        <v>79</v>
      </c>
      <c r="E24" s="24">
        <v>4797</v>
      </c>
      <c r="F24" s="33" t="s">
        <v>97</v>
      </c>
      <c r="G24" s="12"/>
    </row>
    <row r="25" spans="1:7" s="13" customFormat="1" ht="31.5" customHeight="1">
      <c r="A25" s="16" t="s">
        <v>169</v>
      </c>
      <c r="B25" s="25" t="s">
        <v>98</v>
      </c>
      <c r="C25" s="16" t="s">
        <v>19</v>
      </c>
      <c r="D25" s="14" t="s">
        <v>99</v>
      </c>
      <c r="E25" s="24">
        <v>819</v>
      </c>
      <c r="F25" s="29" t="s">
        <v>97</v>
      </c>
      <c r="G25" s="12"/>
    </row>
    <row r="26" spans="1:6" ht="30">
      <c r="A26" s="16" t="s">
        <v>169</v>
      </c>
      <c r="B26" s="25" t="s">
        <v>100</v>
      </c>
      <c r="C26" s="16" t="s">
        <v>19</v>
      </c>
      <c r="D26" s="14" t="s">
        <v>101</v>
      </c>
      <c r="E26" s="17">
        <v>5193.63</v>
      </c>
      <c r="F26" s="14" t="s">
        <v>102</v>
      </c>
    </row>
    <row r="27" spans="1:6" ht="15.75">
      <c r="A27" s="16" t="s">
        <v>169</v>
      </c>
      <c r="B27" s="25" t="s">
        <v>115</v>
      </c>
      <c r="C27" s="16" t="s">
        <v>19</v>
      </c>
      <c r="D27" s="16" t="s">
        <v>116</v>
      </c>
      <c r="E27" s="17">
        <v>18653.78</v>
      </c>
      <c r="F27" s="30">
        <v>44431</v>
      </c>
    </row>
    <row r="28" spans="1:6" ht="30">
      <c r="A28" s="16" t="s">
        <v>169</v>
      </c>
      <c r="B28" s="25" t="s">
        <v>117</v>
      </c>
      <c r="C28" s="16" t="s">
        <v>19</v>
      </c>
      <c r="D28" s="16" t="s">
        <v>118</v>
      </c>
      <c r="E28" s="17">
        <v>4048.2</v>
      </c>
      <c r="F28" s="15">
        <v>44433</v>
      </c>
    </row>
    <row r="29" spans="1:6" ht="30">
      <c r="A29" s="16" t="s">
        <v>169</v>
      </c>
      <c r="B29" s="25" t="s">
        <v>94</v>
      </c>
      <c r="C29" s="14" t="s">
        <v>18</v>
      </c>
      <c r="D29" s="22" t="s">
        <v>95</v>
      </c>
      <c r="E29" s="24">
        <v>23997.87</v>
      </c>
      <c r="F29" s="33" t="s">
        <v>55</v>
      </c>
    </row>
    <row r="30" spans="1:6" ht="45">
      <c r="A30" s="16" t="s">
        <v>169</v>
      </c>
      <c r="B30" s="25" t="s">
        <v>107</v>
      </c>
      <c r="C30" s="16" t="s">
        <v>172</v>
      </c>
      <c r="D30" s="16" t="s">
        <v>108</v>
      </c>
      <c r="E30" s="17">
        <v>999.18</v>
      </c>
      <c r="F30" s="15">
        <v>44433</v>
      </c>
    </row>
    <row r="31" spans="1:6" ht="45">
      <c r="A31" s="16" t="s">
        <v>169</v>
      </c>
      <c r="B31" s="25" t="s">
        <v>70</v>
      </c>
      <c r="C31" s="16" t="s">
        <v>172</v>
      </c>
      <c r="D31" s="14" t="s">
        <v>71</v>
      </c>
      <c r="E31" s="17">
        <v>1497.61</v>
      </c>
      <c r="F31" s="15" t="s">
        <v>72</v>
      </c>
    </row>
    <row r="32" spans="1:6" ht="45">
      <c r="A32" s="16" t="s">
        <v>169</v>
      </c>
      <c r="B32" s="27" t="s">
        <v>103</v>
      </c>
      <c r="C32" s="16" t="s">
        <v>172</v>
      </c>
      <c r="D32" s="14" t="s">
        <v>104</v>
      </c>
      <c r="E32" s="17">
        <v>18000</v>
      </c>
      <c r="F32" s="14" t="s">
        <v>77</v>
      </c>
    </row>
    <row r="33" spans="1:6" ht="45">
      <c r="A33" s="16" t="s">
        <v>169</v>
      </c>
      <c r="B33" s="25" t="s">
        <v>105</v>
      </c>
      <c r="C33" s="16" t="s">
        <v>172</v>
      </c>
      <c r="D33" s="16" t="s">
        <v>106</v>
      </c>
      <c r="E33" s="17">
        <v>8307</v>
      </c>
      <c r="F33" s="30" t="s">
        <v>102</v>
      </c>
    </row>
    <row r="34" spans="1:6" ht="30">
      <c r="A34" s="16" t="s">
        <v>169</v>
      </c>
      <c r="B34" s="25" t="s">
        <v>165</v>
      </c>
      <c r="C34" s="16" t="s">
        <v>170</v>
      </c>
      <c r="D34" s="16" t="s">
        <v>111</v>
      </c>
      <c r="E34" s="17">
        <v>936</v>
      </c>
      <c r="F34" s="15">
        <v>44428</v>
      </c>
    </row>
    <row r="35" spans="1:6" ht="45">
      <c r="A35" s="16" t="s">
        <v>169</v>
      </c>
      <c r="B35" s="25" t="s">
        <v>168</v>
      </c>
      <c r="C35" s="16" t="s">
        <v>171</v>
      </c>
      <c r="D35" s="16" t="s">
        <v>111</v>
      </c>
      <c r="E35" s="17">
        <v>760.5</v>
      </c>
      <c r="F35" s="15">
        <v>44428</v>
      </c>
    </row>
    <row r="36" spans="1:6" ht="30">
      <c r="A36" s="16" t="s">
        <v>169</v>
      </c>
      <c r="B36" s="25" t="s">
        <v>167</v>
      </c>
      <c r="C36" s="16" t="s">
        <v>173</v>
      </c>
      <c r="D36" s="16" t="s">
        <v>111</v>
      </c>
      <c r="E36" s="17">
        <v>1404</v>
      </c>
      <c r="F36" s="15">
        <v>44428</v>
      </c>
    </row>
    <row r="37" spans="1:6" ht="45">
      <c r="A37" s="16" t="s">
        <v>169</v>
      </c>
      <c r="B37" s="25" t="s">
        <v>109</v>
      </c>
      <c r="C37" s="16" t="s">
        <v>174</v>
      </c>
      <c r="D37" s="16" t="s">
        <v>110</v>
      </c>
      <c r="E37" s="17">
        <v>3159</v>
      </c>
      <c r="F37" s="15">
        <v>44428</v>
      </c>
    </row>
    <row r="38" spans="1:7" ht="30">
      <c r="A38" s="16" t="s">
        <v>169</v>
      </c>
      <c r="B38" s="25" t="s">
        <v>166</v>
      </c>
      <c r="C38" s="16" t="s">
        <v>176</v>
      </c>
      <c r="D38" s="16" t="s">
        <v>111</v>
      </c>
      <c r="E38" s="17">
        <v>1404</v>
      </c>
      <c r="F38" s="15">
        <v>44428</v>
      </c>
      <c r="G38" s="11">
        <f>SUM(E12:E38)</f>
        <v>213703.09999999998</v>
      </c>
    </row>
    <row r="39" spans="1:6" ht="30">
      <c r="A39" s="16" t="s">
        <v>6</v>
      </c>
      <c r="B39" s="25" t="s">
        <v>23</v>
      </c>
      <c r="C39" s="16" t="s">
        <v>17</v>
      </c>
      <c r="D39" s="16" t="s">
        <v>21</v>
      </c>
      <c r="E39" s="17">
        <v>12495.6</v>
      </c>
      <c r="F39" s="15">
        <v>44426</v>
      </c>
    </row>
    <row r="40" spans="1:6" ht="15.75">
      <c r="A40" s="16" t="s">
        <v>6</v>
      </c>
      <c r="B40" s="25" t="s">
        <v>22</v>
      </c>
      <c r="C40" s="16" t="s">
        <v>17</v>
      </c>
      <c r="D40" s="16" t="s">
        <v>21</v>
      </c>
      <c r="E40" s="17">
        <v>6464.25</v>
      </c>
      <c r="F40" s="15">
        <v>44426</v>
      </c>
    </row>
    <row r="41" spans="1:6" ht="30">
      <c r="A41" s="16" t="s">
        <v>6</v>
      </c>
      <c r="B41" s="25" t="s">
        <v>24</v>
      </c>
      <c r="C41" s="16" t="s">
        <v>17</v>
      </c>
      <c r="D41" s="16" t="s">
        <v>21</v>
      </c>
      <c r="E41" s="17">
        <v>7452.9</v>
      </c>
      <c r="F41" s="15">
        <v>44426</v>
      </c>
    </row>
    <row r="42" spans="1:6" ht="30">
      <c r="A42" s="16" t="s">
        <v>6</v>
      </c>
      <c r="B42" s="25" t="s">
        <v>25</v>
      </c>
      <c r="C42" s="16" t="s">
        <v>17</v>
      </c>
      <c r="D42" s="16" t="s">
        <v>21</v>
      </c>
      <c r="E42" s="17">
        <v>11999.52</v>
      </c>
      <c r="F42" s="15">
        <v>44426</v>
      </c>
    </row>
    <row r="43" spans="1:6" ht="30">
      <c r="A43" s="16" t="s">
        <v>6</v>
      </c>
      <c r="B43" s="26" t="s">
        <v>53</v>
      </c>
      <c r="C43" s="20" t="s">
        <v>9</v>
      </c>
      <c r="D43" s="20" t="s">
        <v>54</v>
      </c>
      <c r="E43" s="21">
        <v>23868</v>
      </c>
      <c r="F43" s="15" t="s">
        <v>55</v>
      </c>
    </row>
    <row r="44" spans="1:6" ht="15.75">
      <c r="A44" s="16" t="s">
        <v>6</v>
      </c>
      <c r="B44" s="26" t="s">
        <v>56</v>
      </c>
      <c r="C44" s="20" t="s">
        <v>9</v>
      </c>
      <c r="D44" s="20" t="s">
        <v>54</v>
      </c>
      <c r="E44" s="21">
        <v>69999.99</v>
      </c>
      <c r="F44" s="15" t="s">
        <v>55</v>
      </c>
    </row>
    <row r="45" spans="1:6" ht="15.75">
      <c r="A45" s="16" t="s">
        <v>6</v>
      </c>
      <c r="B45" s="25" t="s">
        <v>28</v>
      </c>
      <c r="C45" s="14" t="s">
        <v>9</v>
      </c>
      <c r="D45" s="16" t="s">
        <v>29</v>
      </c>
      <c r="E45" s="17">
        <v>109005.75</v>
      </c>
      <c r="F45" s="15">
        <v>44421</v>
      </c>
    </row>
    <row r="46" spans="1:6" ht="15.75">
      <c r="A46" s="16" t="s">
        <v>6</v>
      </c>
      <c r="B46" s="25" t="s">
        <v>30</v>
      </c>
      <c r="C46" s="14" t="s">
        <v>9</v>
      </c>
      <c r="D46" s="16" t="s">
        <v>12</v>
      </c>
      <c r="E46" s="17">
        <v>136228.95</v>
      </c>
      <c r="F46" s="15">
        <v>44419</v>
      </c>
    </row>
    <row r="47" spans="1:6" ht="15.75">
      <c r="A47" s="16" t="s">
        <v>6</v>
      </c>
      <c r="B47" s="25" t="s">
        <v>31</v>
      </c>
      <c r="C47" s="14" t="s">
        <v>9</v>
      </c>
      <c r="D47" s="16" t="s">
        <v>32</v>
      </c>
      <c r="E47" s="17">
        <v>83889</v>
      </c>
      <c r="F47" s="15">
        <v>44419</v>
      </c>
    </row>
    <row r="48" spans="1:6" ht="15.75">
      <c r="A48" s="16" t="s">
        <v>6</v>
      </c>
      <c r="B48" s="25" t="s">
        <v>33</v>
      </c>
      <c r="C48" s="14" t="s">
        <v>9</v>
      </c>
      <c r="D48" s="16" t="s">
        <v>15</v>
      </c>
      <c r="E48" s="17">
        <v>11641.5</v>
      </c>
      <c r="F48" s="15">
        <v>44419</v>
      </c>
    </row>
    <row r="49" spans="1:6" ht="15.75">
      <c r="A49" s="16" t="s">
        <v>6</v>
      </c>
      <c r="B49" s="25" t="s">
        <v>34</v>
      </c>
      <c r="C49" s="14" t="s">
        <v>9</v>
      </c>
      <c r="D49" s="16" t="s">
        <v>16</v>
      </c>
      <c r="E49" s="17">
        <v>24071.58</v>
      </c>
      <c r="F49" s="15">
        <v>44419</v>
      </c>
    </row>
    <row r="50" spans="1:6" ht="15.75">
      <c r="A50" s="16" t="s">
        <v>6</v>
      </c>
      <c r="B50" s="25" t="s">
        <v>35</v>
      </c>
      <c r="C50" s="14" t="s">
        <v>9</v>
      </c>
      <c r="D50" s="16" t="s">
        <v>11</v>
      </c>
      <c r="E50" s="17">
        <v>77854.14</v>
      </c>
      <c r="F50" s="15">
        <v>44419</v>
      </c>
    </row>
    <row r="51" spans="1:6" ht="15.75">
      <c r="A51" s="16" t="s">
        <v>6</v>
      </c>
      <c r="B51" s="25" t="s">
        <v>36</v>
      </c>
      <c r="C51" s="14" t="s">
        <v>9</v>
      </c>
      <c r="D51" s="16" t="s">
        <v>10</v>
      </c>
      <c r="E51" s="17">
        <v>112463.91</v>
      </c>
      <c r="F51" s="15">
        <v>44419</v>
      </c>
    </row>
    <row r="52" spans="1:6" ht="15.75">
      <c r="A52" s="16" t="s">
        <v>6</v>
      </c>
      <c r="B52" s="25" t="s">
        <v>37</v>
      </c>
      <c r="C52" s="14" t="s">
        <v>9</v>
      </c>
      <c r="D52" s="16" t="s">
        <v>13</v>
      </c>
      <c r="E52" s="17">
        <v>30361.5</v>
      </c>
      <c r="F52" s="15">
        <v>44419</v>
      </c>
    </row>
    <row r="53" spans="1:6" ht="60">
      <c r="A53" s="16" t="s">
        <v>6</v>
      </c>
      <c r="B53" s="25" t="s">
        <v>151</v>
      </c>
      <c r="C53" s="16" t="s">
        <v>9</v>
      </c>
      <c r="D53" s="16" t="s">
        <v>152</v>
      </c>
      <c r="E53" s="17">
        <v>172136.25</v>
      </c>
      <c r="F53" s="16" t="s">
        <v>97</v>
      </c>
    </row>
    <row r="54" spans="1:6" ht="60">
      <c r="A54" s="16" t="s">
        <v>6</v>
      </c>
      <c r="B54" s="25" t="s">
        <v>153</v>
      </c>
      <c r="C54" s="16" t="s">
        <v>9</v>
      </c>
      <c r="D54" s="16" t="s">
        <v>154</v>
      </c>
      <c r="E54" s="17">
        <v>100205</v>
      </c>
      <c r="F54" s="16" t="s">
        <v>97</v>
      </c>
    </row>
    <row r="55" spans="1:6" ht="60">
      <c r="A55" s="16" t="s">
        <v>6</v>
      </c>
      <c r="B55" s="25" t="s">
        <v>155</v>
      </c>
      <c r="C55" s="16" t="s">
        <v>9</v>
      </c>
      <c r="D55" s="16" t="s">
        <v>156</v>
      </c>
      <c r="E55" s="17">
        <v>109566.99</v>
      </c>
      <c r="F55" s="16" t="s">
        <v>97</v>
      </c>
    </row>
    <row r="56" spans="1:6" ht="60">
      <c r="A56" s="16" t="s">
        <v>6</v>
      </c>
      <c r="B56" s="25" t="s">
        <v>157</v>
      </c>
      <c r="C56" s="16" t="s">
        <v>9</v>
      </c>
      <c r="D56" s="16" t="s">
        <v>158</v>
      </c>
      <c r="E56" s="17">
        <v>321732.33</v>
      </c>
      <c r="F56" s="30">
        <v>44435</v>
      </c>
    </row>
    <row r="57" spans="1:6" ht="60">
      <c r="A57" s="16" t="s">
        <v>6</v>
      </c>
      <c r="B57" s="25" t="s">
        <v>159</v>
      </c>
      <c r="C57" s="16" t="s">
        <v>9</v>
      </c>
      <c r="D57" s="16" t="s">
        <v>160</v>
      </c>
      <c r="E57" s="17">
        <v>43290.13</v>
      </c>
      <c r="F57" s="16" t="s">
        <v>97</v>
      </c>
    </row>
    <row r="58" spans="1:6" ht="60">
      <c r="A58" s="16" t="s">
        <v>6</v>
      </c>
      <c r="B58" s="25" t="s">
        <v>161</v>
      </c>
      <c r="C58" s="16" t="s">
        <v>9</v>
      </c>
      <c r="D58" s="16" t="s">
        <v>162</v>
      </c>
      <c r="E58" s="17">
        <v>56253.6</v>
      </c>
      <c r="F58" s="16" t="s">
        <v>97</v>
      </c>
    </row>
    <row r="59" spans="1:6" ht="60">
      <c r="A59" s="16" t="s">
        <v>6</v>
      </c>
      <c r="B59" s="25" t="s">
        <v>163</v>
      </c>
      <c r="C59" s="16" t="s">
        <v>9</v>
      </c>
      <c r="D59" s="16" t="s">
        <v>164</v>
      </c>
      <c r="E59" s="17">
        <v>53586</v>
      </c>
      <c r="F59" s="16" t="s">
        <v>97</v>
      </c>
    </row>
    <row r="60" spans="1:6" ht="30">
      <c r="A60" s="16" t="s">
        <v>6</v>
      </c>
      <c r="B60" s="25" t="s">
        <v>26</v>
      </c>
      <c r="C60" s="14" t="s">
        <v>7</v>
      </c>
      <c r="D60" s="16" t="s">
        <v>27</v>
      </c>
      <c r="E60" s="17">
        <v>59529.6</v>
      </c>
      <c r="F60" s="15">
        <v>44428</v>
      </c>
    </row>
    <row r="61" spans="1:6" ht="75">
      <c r="A61" s="16" t="s">
        <v>6</v>
      </c>
      <c r="B61" s="25" t="s">
        <v>146</v>
      </c>
      <c r="C61" s="16" t="s">
        <v>14</v>
      </c>
      <c r="D61" s="16" t="s">
        <v>147</v>
      </c>
      <c r="E61" s="17">
        <v>62635.72</v>
      </c>
      <c r="F61" s="30" t="s">
        <v>148</v>
      </c>
    </row>
    <row r="62" spans="1:6" ht="75">
      <c r="A62" s="16" t="s">
        <v>6</v>
      </c>
      <c r="B62" s="25" t="s">
        <v>149</v>
      </c>
      <c r="C62" s="16" t="s">
        <v>14</v>
      </c>
      <c r="D62" s="16" t="s">
        <v>150</v>
      </c>
      <c r="E62" s="17">
        <v>33643.35</v>
      </c>
      <c r="F62" s="30" t="s">
        <v>148</v>
      </c>
    </row>
    <row r="63" spans="1:6" ht="45">
      <c r="A63" s="16" t="s">
        <v>6</v>
      </c>
      <c r="B63" s="28" t="s">
        <v>140</v>
      </c>
      <c r="C63" s="14" t="s">
        <v>141</v>
      </c>
      <c r="D63" s="16" t="s">
        <v>142</v>
      </c>
      <c r="E63" s="17">
        <v>1755</v>
      </c>
      <c r="F63" s="15">
        <v>44434</v>
      </c>
    </row>
    <row r="64" spans="1:6" ht="30">
      <c r="A64" s="16" t="s">
        <v>6</v>
      </c>
      <c r="B64" s="25" t="s">
        <v>38</v>
      </c>
      <c r="C64" s="14" t="s">
        <v>18</v>
      </c>
      <c r="D64" s="16" t="s">
        <v>39</v>
      </c>
      <c r="E64" s="17">
        <v>15736.5</v>
      </c>
      <c r="F64" s="15">
        <v>44434</v>
      </c>
    </row>
    <row r="65" spans="1:6" ht="45">
      <c r="A65" s="16" t="s">
        <v>6</v>
      </c>
      <c r="B65" s="26" t="s">
        <v>48</v>
      </c>
      <c r="C65" s="16" t="s">
        <v>172</v>
      </c>
      <c r="D65" s="20" t="s">
        <v>49</v>
      </c>
      <c r="E65" s="21">
        <v>769</v>
      </c>
      <c r="F65" s="15" t="s">
        <v>50</v>
      </c>
    </row>
    <row r="66" spans="1:6" ht="45">
      <c r="A66" s="16" t="s">
        <v>6</v>
      </c>
      <c r="B66" s="26" t="s">
        <v>61</v>
      </c>
      <c r="C66" s="16" t="s">
        <v>172</v>
      </c>
      <c r="D66" s="16" t="s">
        <v>62</v>
      </c>
      <c r="E66" s="21">
        <v>422956.84</v>
      </c>
      <c r="F66" s="15" t="s">
        <v>63</v>
      </c>
    </row>
    <row r="67" spans="1:6" ht="30">
      <c r="A67" s="16" t="s">
        <v>6</v>
      </c>
      <c r="B67" s="26" t="s">
        <v>143</v>
      </c>
      <c r="C67" s="20" t="s">
        <v>144</v>
      </c>
      <c r="D67" s="16" t="s">
        <v>145</v>
      </c>
      <c r="E67" s="17">
        <v>958.51</v>
      </c>
      <c r="F67" s="30">
        <v>44411</v>
      </c>
    </row>
    <row r="68" spans="1:6" ht="45">
      <c r="A68" s="16" t="s">
        <v>6</v>
      </c>
      <c r="B68" s="26" t="s">
        <v>51</v>
      </c>
      <c r="C68" s="20" t="s">
        <v>175</v>
      </c>
      <c r="D68" s="20" t="s">
        <v>52</v>
      </c>
      <c r="E68" s="21">
        <v>3322.8</v>
      </c>
      <c r="F68" s="15">
        <v>44413</v>
      </c>
    </row>
    <row r="69" spans="1:6" ht="45">
      <c r="A69" s="16" t="s">
        <v>6</v>
      </c>
      <c r="B69" s="26" t="s">
        <v>57</v>
      </c>
      <c r="C69" s="20" t="s">
        <v>175</v>
      </c>
      <c r="D69" s="20" t="s">
        <v>58</v>
      </c>
      <c r="E69" s="21">
        <v>29804.58</v>
      </c>
      <c r="F69" s="15">
        <v>44428</v>
      </c>
    </row>
    <row r="70" spans="1:6" ht="45">
      <c r="A70" s="16" t="s">
        <v>6</v>
      </c>
      <c r="B70" s="26" t="s">
        <v>57</v>
      </c>
      <c r="C70" s="20" t="s">
        <v>175</v>
      </c>
      <c r="D70" s="20" t="s">
        <v>59</v>
      </c>
      <c r="E70" s="21">
        <v>45981</v>
      </c>
      <c r="F70" s="15" t="s">
        <v>60</v>
      </c>
    </row>
    <row r="71" spans="1:6" ht="45">
      <c r="A71" s="16" t="s">
        <v>20</v>
      </c>
      <c r="B71" s="25" t="s">
        <v>41</v>
      </c>
      <c r="C71" s="16" t="s">
        <v>19</v>
      </c>
      <c r="D71" s="16" t="s">
        <v>42</v>
      </c>
      <c r="E71" s="17">
        <v>9307.35</v>
      </c>
      <c r="F71" s="15">
        <v>44412</v>
      </c>
    </row>
    <row r="72" spans="1:6" ht="45">
      <c r="A72" s="16" t="s">
        <v>20</v>
      </c>
      <c r="B72" s="25" t="s">
        <v>43</v>
      </c>
      <c r="C72" s="16" t="s">
        <v>172</v>
      </c>
      <c r="D72" s="16" t="s">
        <v>44</v>
      </c>
      <c r="E72" s="17">
        <v>25740</v>
      </c>
      <c r="F72" s="15">
        <v>44420</v>
      </c>
    </row>
    <row r="73" spans="1:7" ht="45">
      <c r="A73" s="16" t="s">
        <v>20</v>
      </c>
      <c r="B73" s="25" t="s">
        <v>45</v>
      </c>
      <c r="C73" s="16" t="s">
        <v>46</v>
      </c>
      <c r="D73" s="16" t="s">
        <v>47</v>
      </c>
      <c r="E73" s="17">
        <v>31185.91</v>
      </c>
      <c r="F73" s="15">
        <v>44424</v>
      </c>
      <c r="G73" s="11">
        <f>SUM(E39:E73)</f>
        <v>2317893.0500000003</v>
      </c>
    </row>
    <row r="74" spans="1:7" ht="15">
      <c r="A74" s="16"/>
      <c r="B74" s="16"/>
      <c r="C74" s="16"/>
      <c r="D74" s="19"/>
      <c r="E74" s="18">
        <f>SUM(E3:E73)</f>
        <v>2544046.35</v>
      </c>
      <c r="F74" s="18"/>
      <c r="G74" s="18">
        <f>SUM(G3:G73)</f>
        <v>2544046.35</v>
      </c>
    </row>
  </sheetData>
  <sheetProtection/>
  <autoFilter ref="A2:F73">
    <sortState ref="A3:F74">
      <sortCondition sortBy="value" ref="A3:A74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74"/>
  <sheetViews>
    <sheetView tabSelected="1" zoomScalePageLayoutView="0" workbookViewId="0" topLeftCell="A70">
      <selection activeCell="F81" sqref="F81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34" t="s">
        <v>40</v>
      </c>
      <c r="B1" s="34"/>
      <c r="C1" s="34"/>
      <c r="D1" s="34"/>
      <c r="E1" s="34"/>
      <c r="F1" s="3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7" ht="30">
      <c r="A3" s="16" t="s">
        <v>169</v>
      </c>
      <c r="B3" s="25" t="s">
        <v>112</v>
      </c>
      <c r="C3" s="16" t="s">
        <v>113</v>
      </c>
      <c r="D3" s="16" t="s">
        <v>114</v>
      </c>
      <c r="E3" s="17">
        <v>12460.5</v>
      </c>
      <c r="F3" s="15">
        <v>44411</v>
      </c>
      <c r="G3" s="11">
        <f>E3</f>
        <v>12460.5</v>
      </c>
    </row>
    <row r="4" spans="1:6" ht="15.75">
      <c r="A4" s="16" t="s">
        <v>119</v>
      </c>
      <c r="B4" s="25" t="s">
        <v>138</v>
      </c>
      <c r="C4" s="16" t="s">
        <v>17</v>
      </c>
      <c r="D4" s="16" t="s">
        <v>139</v>
      </c>
      <c r="E4" s="17">
        <v>257</v>
      </c>
      <c r="F4" s="30">
        <v>44435</v>
      </c>
    </row>
    <row r="5" spans="1:6" ht="17.25" customHeight="1">
      <c r="A5" s="16" t="s">
        <v>169</v>
      </c>
      <c r="B5" s="25" t="s">
        <v>67</v>
      </c>
      <c r="C5" s="16" t="s">
        <v>17</v>
      </c>
      <c r="D5" s="16" t="s">
        <v>68</v>
      </c>
      <c r="E5" s="17">
        <v>7792.2</v>
      </c>
      <c r="F5" s="15" t="s">
        <v>69</v>
      </c>
    </row>
    <row r="6" spans="1:6" ht="30">
      <c r="A6" s="16" t="s">
        <v>169</v>
      </c>
      <c r="B6" s="25" t="s">
        <v>76</v>
      </c>
      <c r="C6" s="16" t="s">
        <v>17</v>
      </c>
      <c r="D6" s="16" t="s">
        <v>71</v>
      </c>
      <c r="E6" s="24">
        <v>16818.75</v>
      </c>
      <c r="F6" s="15" t="s">
        <v>77</v>
      </c>
    </row>
    <row r="7" spans="1:6" ht="30">
      <c r="A7" s="16" t="s">
        <v>169</v>
      </c>
      <c r="B7" s="25" t="s">
        <v>78</v>
      </c>
      <c r="C7" s="16" t="s">
        <v>17</v>
      </c>
      <c r="D7" s="16" t="s">
        <v>79</v>
      </c>
      <c r="E7" s="21">
        <v>11232.9</v>
      </c>
      <c r="F7" s="29" t="s">
        <v>80</v>
      </c>
    </row>
    <row r="8" spans="1:6" ht="30">
      <c r="A8" s="16" t="s">
        <v>6</v>
      </c>
      <c r="B8" s="25" t="s">
        <v>23</v>
      </c>
      <c r="C8" s="16" t="s">
        <v>17</v>
      </c>
      <c r="D8" s="16" t="s">
        <v>21</v>
      </c>
      <c r="E8" s="17">
        <v>12495.6</v>
      </c>
      <c r="F8" s="15">
        <v>44426</v>
      </c>
    </row>
    <row r="9" spans="1:6" ht="15.75">
      <c r="A9" s="16" t="s">
        <v>6</v>
      </c>
      <c r="B9" s="25" t="s">
        <v>22</v>
      </c>
      <c r="C9" s="16" t="s">
        <v>17</v>
      </c>
      <c r="D9" s="16" t="s">
        <v>21</v>
      </c>
      <c r="E9" s="17">
        <v>6464.25</v>
      </c>
      <c r="F9" s="15">
        <v>44426</v>
      </c>
    </row>
    <row r="10" spans="1:6" ht="30">
      <c r="A10" s="16" t="s">
        <v>6</v>
      </c>
      <c r="B10" s="25" t="s">
        <v>24</v>
      </c>
      <c r="C10" s="16" t="s">
        <v>17</v>
      </c>
      <c r="D10" s="16" t="s">
        <v>21</v>
      </c>
      <c r="E10" s="17">
        <v>7452.9</v>
      </c>
      <c r="F10" s="15">
        <v>44426</v>
      </c>
    </row>
    <row r="11" spans="1:7" ht="30">
      <c r="A11" s="16" t="s">
        <v>6</v>
      </c>
      <c r="B11" s="25" t="s">
        <v>25</v>
      </c>
      <c r="C11" s="16" t="s">
        <v>17</v>
      </c>
      <c r="D11" s="16" t="s">
        <v>21</v>
      </c>
      <c r="E11" s="17">
        <v>11999.52</v>
      </c>
      <c r="F11" s="15">
        <v>44426</v>
      </c>
      <c r="G11" s="11">
        <f>SUM(E4:E11)</f>
        <v>74513.12</v>
      </c>
    </row>
    <row r="12" spans="1:6" ht="30">
      <c r="A12" s="16" t="s">
        <v>6</v>
      </c>
      <c r="B12" s="26" t="s">
        <v>53</v>
      </c>
      <c r="C12" s="20" t="s">
        <v>9</v>
      </c>
      <c r="D12" s="20" t="s">
        <v>54</v>
      </c>
      <c r="E12" s="21">
        <v>23868</v>
      </c>
      <c r="F12" s="15" t="s">
        <v>55</v>
      </c>
    </row>
    <row r="13" spans="1:6" ht="15.75">
      <c r="A13" s="16" t="s">
        <v>6</v>
      </c>
      <c r="B13" s="26" t="s">
        <v>56</v>
      </c>
      <c r="C13" s="20" t="s">
        <v>9</v>
      </c>
      <c r="D13" s="20" t="s">
        <v>54</v>
      </c>
      <c r="E13" s="21">
        <v>69999.99</v>
      </c>
      <c r="F13" s="15" t="s">
        <v>55</v>
      </c>
    </row>
    <row r="14" spans="1:6" ht="15.75">
      <c r="A14" s="16" t="s">
        <v>6</v>
      </c>
      <c r="B14" s="25" t="s">
        <v>28</v>
      </c>
      <c r="C14" s="14" t="s">
        <v>9</v>
      </c>
      <c r="D14" s="16" t="s">
        <v>29</v>
      </c>
      <c r="E14" s="17">
        <v>109005.75</v>
      </c>
      <c r="F14" s="15">
        <v>44421</v>
      </c>
    </row>
    <row r="15" spans="1:6" ht="15.75">
      <c r="A15" s="16" t="s">
        <v>6</v>
      </c>
      <c r="B15" s="25" t="s">
        <v>30</v>
      </c>
      <c r="C15" s="14" t="s">
        <v>9</v>
      </c>
      <c r="D15" s="16" t="s">
        <v>12</v>
      </c>
      <c r="E15" s="17">
        <v>136228.95</v>
      </c>
      <c r="F15" s="15">
        <v>44419</v>
      </c>
    </row>
    <row r="16" spans="1:6" ht="15.75">
      <c r="A16" s="16" t="s">
        <v>6</v>
      </c>
      <c r="B16" s="25" t="s">
        <v>31</v>
      </c>
      <c r="C16" s="14" t="s">
        <v>9</v>
      </c>
      <c r="D16" s="16" t="s">
        <v>32</v>
      </c>
      <c r="E16" s="17">
        <v>83889</v>
      </c>
      <c r="F16" s="15">
        <v>44419</v>
      </c>
    </row>
    <row r="17" spans="1:7" s="13" customFormat="1" ht="15.75">
      <c r="A17" s="16" t="s">
        <v>6</v>
      </c>
      <c r="B17" s="25" t="s">
        <v>33</v>
      </c>
      <c r="C17" s="14" t="s">
        <v>9</v>
      </c>
      <c r="D17" s="16" t="s">
        <v>15</v>
      </c>
      <c r="E17" s="17">
        <v>11641.5</v>
      </c>
      <c r="F17" s="15">
        <v>44419</v>
      </c>
      <c r="G17" s="12"/>
    </row>
    <row r="18" spans="1:7" s="13" customFormat="1" ht="15.75">
      <c r="A18" s="16" t="s">
        <v>6</v>
      </c>
      <c r="B18" s="25" t="s">
        <v>34</v>
      </c>
      <c r="C18" s="14" t="s">
        <v>9</v>
      </c>
      <c r="D18" s="16" t="s">
        <v>16</v>
      </c>
      <c r="E18" s="17">
        <v>24071.58</v>
      </c>
      <c r="F18" s="15">
        <v>44419</v>
      </c>
      <c r="G18" s="12"/>
    </row>
    <row r="19" spans="1:7" s="13" customFormat="1" ht="15.75">
      <c r="A19" s="16" t="s">
        <v>6</v>
      </c>
      <c r="B19" s="25" t="s">
        <v>35</v>
      </c>
      <c r="C19" s="14" t="s">
        <v>9</v>
      </c>
      <c r="D19" s="16" t="s">
        <v>11</v>
      </c>
      <c r="E19" s="17">
        <v>77854.14</v>
      </c>
      <c r="F19" s="15">
        <v>44419</v>
      </c>
      <c r="G19" s="12"/>
    </row>
    <row r="20" spans="1:7" s="13" customFormat="1" ht="15.75">
      <c r="A20" s="16" t="s">
        <v>6</v>
      </c>
      <c r="B20" s="25" t="s">
        <v>36</v>
      </c>
      <c r="C20" s="14" t="s">
        <v>9</v>
      </c>
      <c r="D20" s="16" t="s">
        <v>10</v>
      </c>
      <c r="E20" s="17">
        <v>112463.91</v>
      </c>
      <c r="F20" s="15">
        <v>44419</v>
      </c>
      <c r="G20" s="12"/>
    </row>
    <row r="21" spans="1:7" s="13" customFormat="1" ht="49.5" customHeight="1">
      <c r="A21" s="16" t="s">
        <v>6</v>
      </c>
      <c r="B21" s="25" t="s">
        <v>37</v>
      </c>
      <c r="C21" s="14" t="s">
        <v>9</v>
      </c>
      <c r="D21" s="16" t="s">
        <v>13</v>
      </c>
      <c r="E21" s="17">
        <v>30361.5</v>
      </c>
      <c r="F21" s="15">
        <v>44419</v>
      </c>
      <c r="G21" s="12"/>
    </row>
    <row r="22" spans="1:7" s="13" customFormat="1" ht="45.75" customHeight="1">
      <c r="A22" s="16" t="s">
        <v>6</v>
      </c>
      <c r="B22" s="25" t="s">
        <v>151</v>
      </c>
      <c r="C22" s="16" t="s">
        <v>9</v>
      </c>
      <c r="D22" s="16" t="s">
        <v>152</v>
      </c>
      <c r="E22" s="17">
        <v>172136.25</v>
      </c>
      <c r="F22" s="16" t="s">
        <v>97</v>
      </c>
      <c r="G22" s="12"/>
    </row>
    <row r="23" spans="1:7" s="13" customFormat="1" ht="17.25" customHeight="1">
      <c r="A23" s="16" t="s">
        <v>6</v>
      </c>
      <c r="B23" s="25" t="s">
        <v>153</v>
      </c>
      <c r="C23" s="16" t="s">
        <v>9</v>
      </c>
      <c r="D23" s="16" t="s">
        <v>154</v>
      </c>
      <c r="E23" s="17">
        <v>100205</v>
      </c>
      <c r="F23" s="16" t="s">
        <v>97</v>
      </c>
      <c r="G23" s="12"/>
    </row>
    <row r="24" spans="1:7" s="13" customFormat="1" ht="60">
      <c r="A24" s="16" t="s">
        <v>6</v>
      </c>
      <c r="B24" s="25" t="s">
        <v>155</v>
      </c>
      <c r="C24" s="16" t="s">
        <v>9</v>
      </c>
      <c r="D24" s="16" t="s">
        <v>156</v>
      </c>
      <c r="E24" s="17">
        <v>109566.99</v>
      </c>
      <c r="F24" s="16" t="s">
        <v>97</v>
      </c>
      <c r="G24" s="12"/>
    </row>
    <row r="25" spans="1:7" s="13" customFormat="1" ht="31.5" customHeight="1">
      <c r="A25" s="16" t="s">
        <v>6</v>
      </c>
      <c r="B25" s="25" t="s">
        <v>157</v>
      </c>
      <c r="C25" s="16" t="s">
        <v>9</v>
      </c>
      <c r="D25" s="16" t="s">
        <v>158</v>
      </c>
      <c r="E25" s="17">
        <v>321732.33</v>
      </c>
      <c r="F25" s="30">
        <v>44435</v>
      </c>
      <c r="G25" s="12"/>
    </row>
    <row r="26" spans="1:6" ht="60">
      <c r="A26" s="16" t="s">
        <v>6</v>
      </c>
      <c r="B26" s="25" t="s">
        <v>159</v>
      </c>
      <c r="C26" s="16" t="s">
        <v>9</v>
      </c>
      <c r="D26" s="16" t="s">
        <v>160</v>
      </c>
      <c r="E26" s="17">
        <v>43290.13</v>
      </c>
      <c r="F26" s="16" t="s">
        <v>97</v>
      </c>
    </row>
    <row r="27" spans="1:6" ht="60">
      <c r="A27" s="16" t="s">
        <v>6</v>
      </c>
      <c r="B27" s="25" t="s">
        <v>161</v>
      </c>
      <c r="C27" s="16" t="s">
        <v>9</v>
      </c>
      <c r="D27" s="16" t="s">
        <v>162</v>
      </c>
      <c r="E27" s="17">
        <v>56253.6</v>
      </c>
      <c r="F27" s="16" t="s">
        <v>97</v>
      </c>
    </row>
    <row r="28" spans="1:7" ht="60">
      <c r="A28" s="16" t="s">
        <v>6</v>
      </c>
      <c r="B28" s="25" t="s">
        <v>163</v>
      </c>
      <c r="C28" s="16" t="s">
        <v>9</v>
      </c>
      <c r="D28" s="16" t="s">
        <v>164</v>
      </c>
      <c r="E28" s="17">
        <v>53586</v>
      </c>
      <c r="F28" s="16" t="s">
        <v>97</v>
      </c>
      <c r="G28" s="11">
        <f>SUM(E12:E28)</f>
        <v>1536154.62</v>
      </c>
    </row>
    <row r="29" spans="1:7" ht="30">
      <c r="A29" s="16" t="s">
        <v>6</v>
      </c>
      <c r="B29" s="25" t="s">
        <v>26</v>
      </c>
      <c r="C29" s="14" t="s">
        <v>7</v>
      </c>
      <c r="D29" s="16" t="s">
        <v>27</v>
      </c>
      <c r="E29" s="17">
        <v>59529.6</v>
      </c>
      <c r="F29" s="15">
        <v>44428</v>
      </c>
      <c r="G29" s="11">
        <f>E29</f>
        <v>59529.6</v>
      </c>
    </row>
    <row r="30" spans="1:6" ht="30">
      <c r="A30" s="16" t="s">
        <v>119</v>
      </c>
      <c r="B30" s="25" t="s">
        <v>120</v>
      </c>
      <c r="C30" s="16" t="s">
        <v>121</v>
      </c>
      <c r="D30" s="16" t="s">
        <v>122</v>
      </c>
      <c r="E30" s="17">
        <v>2025</v>
      </c>
      <c r="F30" s="30">
        <v>44432</v>
      </c>
    </row>
    <row r="31" spans="1:6" ht="30">
      <c r="A31" s="16" t="s">
        <v>119</v>
      </c>
      <c r="B31" s="25" t="s">
        <v>123</v>
      </c>
      <c r="C31" s="16" t="s">
        <v>121</v>
      </c>
      <c r="D31" s="16" t="s">
        <v>124</v>
      </c>
      <c r="E31" s="17">
        <v>2484</v>
      </c>
      <c r="F31" s="15">
        <v>44432</v>
      </c>
    </row>
    <row r="32" spans="1:6" ht="30">
      <c r="A32" s="16" t="s">
        <v>119</v>
      </c>
      <c r="B32" s="25" t="s">
        <v>125</v>
      </c>
      <c r="C32" s="16" t="s">
        <v>121</v>
      </c>
      <c r="D32" s="16" t="s">
        <v>126</v>
      </c>
      <c r="E32" s="17">
        <v>1875.2</v>
      </c>
      <c r="F32" s="15">
        <v>44428</v>
      </c>
    </row>
    <row r="33" spans="1:6" ht="30">
      <c r="A33" s="16" t="s">
        <v>119</v>
      </c>
      <c r="B33" s="25" t="s">
        <v>127</v>
      </c>
      <c r="C33" s="16" t="s">
        <v>121</v>
      </c>
      <c r="D33" s="16" t="s">
        <v>128</v>
      </c>
      <c r="E33" s="17">
        <v>539</v>
      </c>
      <c r="F33" s="15">
        <v>44428</v>
      </c>
    </row>
    <row r="34" spans="1:6" ht="30">
      <c r="A34" s="16" t="s">
        <v>119</v>
      </c>
      <c r="B34" s="25" t="s">
        <v>129</v>
      </c>
      <c r="C34" s="16" t="s">
        <v>121</v>
      </c>
      <c r="D34" s="16" t="s">
        <v>130</v>
      </c>
      <c r="E34" s="17">
        <v>3700</v>
      </c>
      <c r="F34" s="15">
        <v>44428</v>
      </c>
    </row>
    <row r="35" spans="1:7" ht="30">
      <c r="A35" s="16" t="s">
        <v>119</v>
      </c>
      <c r="B35" s="25" t="s">
        <v>131</v>
      </c>
      <c r="C35" s="16" t="s">
        <v>121</v>
      </c>
      <c r="D35" s="16" t="s">
        <v>132</v>
      </c>
      <c r="E35" s="17">
        <v>450</v>
      </c>
      <c r="F35" s="15">
        <v>601</v>
      </c>
      <c r="G35" s="11">
        <f>SUM(E30:E35)</f>
        <v>11073.2</v>
      </c>
    </row>
    <row r="36" spans="1:6" ht="75">
      <c r="A36" s="16" t="s">
        <v>6</v>
      </c>
      <c r="B36" s="25" t="s">
        <v>146</v>
      </c>
      <c r="C36" s="16" t="s">
        <v>14</v>
      </c>
      <c r="D36" s="16" t="s">
        <v>147</v>
      </c>
      <c r="E36" s="17">
        <v>62635.72</v>
      </c>
      <c r="F36" s="30" t="s">
        <v>148</v>
      </c>
    </row>
    <row r="37" spans="1:7" ht="75">
      <c r="A37" s="16" t="s">
        <v>6</v>
      </c>
      <c r="B37" s="25" t="s">
        <v>149</v>
      </c>
      <c r="C37" s="16" t="s">
        <v>14</v>
      </c>
      <c r="D37" s="16" t="s">
        <v>150</v>
      </c>
      <c r="E37" s="17">
        <v>33643.35</v>
      </c>
      <c r="F37" s="30" t="s">
        <v>148</v>
      </c>
      <c r="G37" s="11">
        <f>SUM(E36:E37)</f>
        <v>96279.07</v>
      </c>
    </row>
    <row r="38" spans="1:7" ht="45">
      <c r="A38" s="16" t="s">
        <v>6</v>
      </c>
      <c r="B38" s="28" t="s">
        <v>140</v>
      </c>
      <c r="C38" s="14" t="s">
        <v>141</v>
      </c>
      <c r="D38" s="16" t="s">
        <v>142</v>
      </c>
      <c r="E38" s="17">
        <v>1755</v>
      </c>
      <c r="F38" s="15">
        <v>44434</v>
      </c>
      <c r="G38" s="11">
        <f>E38</f>
        <v>1755</v>
      </c>
    </row>
    <row r="39" spans="1:6" ht="30">
      <c r="A39" s="16" t="s">
        <v>169</v>
      </c>
      <c r="B39" s="27" t="s">
        <v>73</v>
      </c>
      <c r="C39" s="14" t="s">
        <v>8</v>
      </c>
      <c r="D39" s="16" t="s">
        <v>74</v>
      </c>
      <c r="E39" s="17">
        <v>42299.51</v>
      </c>
      <c r="F39" s="15" t="s">
        <v>75</v>
      </c>
    </row>
    <row r="40" spans="1:7" ht="30">
      <c r="A40" s="16" t="s">
        <v>169</v>
      </c>
      <c r="B40" s="27" t="s">
        <v>81</v>
      </c>
      <c r="C40" s="14" t="s">
        <v>8</v>
      </c>
      <c r="D40" s="20" t="s">
        <v>82</v>
      </c>
      <c r="E40" s="21">
        <v>5850</v>
      </c>
      <c r="F40" s="31" t="s">
        <v>77</v>
      </c>
      <c r="G40" s="11">
        <f>SUM(E39:E40)</f>
        <v>48149.51</v>
      </c>
    </row>
    <row r="41" spans="1:6" ht="30">
      <c r="A41" s="16" t="s">
        <v>169</v>
      </c>
      <c r="B41" s="27" t="s">
        <v>64</v>
      </c>
      <c r="C41" s="16" t="s">
        <v>19</v>
      </c>
      <c r="D41" s="17" t="s">
        <v>65</v>
      </c>
      <c r="E41" s="17">
        <v>6998.94</v>
      </c>
      <c r="F41" s="15" t="s">
        <v>66</v>
      </c>
    </row>
    <row r="42" spans="1:6" ht="30">
      <c r="A42" s="16" t="s">
        <v>169</v>
      </c>
      <c r="B42" s="25" t="s">
        <v>83</v>
      </c>
      <c r="C42" s="16" t="s">
        <v>19</v>
      </c>
      <c r="D42" s="20" t="s">
        <v>84</v>
      </c>
      <c r="E42" s="21">
        <v>5440.5</v>
      </c>
      <c r="F42" s="31" t="s">
        <v>63</v>
      </c>
    </row>
    <row r="43" spans="1:6" ht="30">
      <c r="A43" s="16" t="s">
        <v>169</v>
      </c>
      <c r="B43" s="27" t="s">
        <v>85</v>
      </c>
      <c r="C43" s="16" t="s">
        <v>19</v>
      </c>
      <c r="D43" s="20" t="s">
        <v>86</v>
      </c>
      <c r="E43" s="21">
        <v>2808</v>
      </c>
      <c r="F43" s="31" t="s">
        <v>63</v>
      </c>
    </row>
    <row r="44" spans="1:6" ht="30">
      <c r="A44" s="16" t="s">
        <v>169</v>
      </c>
      <c r="B44" s="27" t="s">
        <v>87</v>
      </c>
      <c r="C44" s="16" t="s">
        <v>19</v>
      </c>
      <c r="D44" s="23" t="s">
        <v>88</v>
      </c>
      <c r="E44" s="17">
        <v>501.93</v>
      </c>
      <c r="F44" s="31" t="s">
        <v>63</v>
      </c>
    </row>
    <row r="45" spans="1:6" ht="30">
      <c r="A45" s="16" t="s">
        <v>169</v>
      </c>
      <c r="B45" s="25" t="s">
        <v>89</v>
      </c>
      <c r="C45" s="16" t="s">
        <v>19</v>
      </c>
      <c r="D45" s="16" t="s">
        <v>90</v>
      </c>
      <c r="E45" s="21">
        <v>4908.15</v>
      </c>
      <c r="F45" s="32">
        <v>44433</v>
      </c>
    </row>
    <row r="46" spans="1:6" ht="15.75">
      <c r="A46" s="16" t="s">
        <v>169</v>
      </c>
      <c r="B46" s="25" t="s">
        <v>91</v>
      </c>
      <c r="C46" s="16" t="s">
        <v>19</v>
      </c>
      <c r="D46" s="16" t="s">
        <v>92</v>
      </c>
      <c r="E46" s="21">
        <v>2614.95</v>
      </c>
      <c r="F46" s="32" t="s">
        <v>93</v>
      </c>
    </row>
    <row r="47" spans="1:6" ht="30">
      <c r="A47" s="16" t="s">
        <v>169</v>
      </c>
      <c r="B47" s="25" t="s">
        <v>96</v>
      </c>
      <c r="C47" s="16" t="s">
        <v>19</v>
      </c>
      <c r="D47" s="22" t="s">
        <v>79</v>
      </c>
      <c r="E47" s="24">
        <v>4797</v>
      </c>
      <c r="F47" s="33" t="s">
        <v>97</v>
      </c>
    </row>
    <row r="48" spans="1:6" ht="30">
      <c r="A48" s="16" t="s">
        <v>169</v>
      </c>
      <c r="B48" s="25" t="s">
        <v>98</v>
      </c>
      <c r="C48" s="16" t="s">
        <v>19</v>
      </c>
      <c r="D48" s="14" t="s">
        <v>99</v>
      </c>
      <c r="E48" s="24">
        <v>819</v>
      </c>
      <c r="F48" s="29" t="s">
        <v>97</v>
      </c>
    </row>
    <row r="49" spans="1:6" ht="30">
      <c r="A49" s="16" t="s">
        <v>169</v>
      </c>
      <c r="B49" s="25" t="s">
        <v>100</v>
      </c>
      <c r="C49" s="16" t="s">
        <v>19</v>
      </c>
      <c r="D49" s="14" t="s">
        <v>101</v>
      </c>
      <c r="E49" s="17">
        <v>5193.63</v>
      </c>
      <c r="F49" s="14" t="s">
        <v>102</v>
      </c>
    </row>
    <row r="50" spans="1:6" ht="15.75">
      <c r="A50" s="16" t="s">
        <v>169</v>
      </c>
      <c r="B50" s="25" t="s">
        <v>115</v>
      </c>
      <c r="C50" s="16" t="s">
        <v>19</v>
      </c>
      <c r="D50" s="16" t="s">
        <v>116</v>
      </c>
      <c r="E50" s="17">
        <v>18653.78</v>
      </c>
      <c r="F50" s="30">
        <v>44431</v>
      </c>
    </row>
    <row r="51" spans="1:6" ht="30">
      <c r="A51" s="16" t="s">
        <v>169</v>
      </c>
      <c r="B51" s="25" t="s">
        <v>117</v>
      </c>
      <c r="C51" s="16" t="s">
        <v>19</v>
      </c>
      <c r="D51" s="16" t="s">
        <v>118</v>
      </c>
      <c r="E51" s="17">
        <v>4048.2</v>
      </c>
      <c r="F51" s="15">
        <v>44433</v>
      </c>
    </row>
    <row r="52" spans="1:7" ht="45">
      <c r="A52" s="16" t="s">
        <v>20</v>
      </c>
      <c r="B52" s="25" t="s">
        <v>41</v>
      </c>
      <c r="C52" s="16" t="s">
        <v>19</v>
      </c>
      <c r="D52" s="16" t="s">
        <v>42</v>
      </c>
      <c r="E52" s="17">
        <v>9307.35</v>
      </c>
      <c r="F52" s="15">
        <v>44412</v>
      </c>
      <c r="G52" s="11">
        <f>SUM(E41:E52)</f>
        <v>66091.43</v>
      </c>
    </row>
    <row r="53" spans="1:6" ht="30">
      <c r="A53" s="16" t="s">
        <v>119</v>
      </c>
      <c r="B53" s="25" t="s">
        <v>133</v>
      </c>
      <c r="C53" s="16" t="s">
        <v>134</v>
      </c>
      <c r="D53" s="16" t="s">
        <v>135</v>
      </c>
      <c r="E53" s="17">
        <v>620</v>
      </c>
      <c r="F53" s="15">
        <v>44432</v>
      </c>
    </row>
    <row r="54" spans="1:7" ht="30">
      <c r="A54" s="16" t="s">
        <v>119</v>
      </c>
      <c r="B54" s="25" t="s">
        <v>136</v>
      </c>
      <c r="C54" s="16" t="s">
        <v>134</v>
      </c>
      <c r="D54" s="16" t="s">
        <v>137</v>
      </c>
      <c r="E54" s="17">
        <v>500</v>
      </c>
      <c r="F54" s="30">
        <v>44432</v>
      </c>
      <c r="G54" s="11">
        <f>SUM(E53:E54)</f>
        <v>1120</v>
      </c>
    </row>
    <row r="55" spans="1:6" ht="30">
      <c r="A55" s="16" t="s">
        <v>169</v>
      </c>
      <c r="B55" s="25" t="s">
        <v>94</v>
      </c>
      <c r="C55" s="14" t="s">
        <v>18</v>
      </c>
      <c r="D55" s="22" t="s">
        <v>95</v>
      </c>
      <c r="E55" s="24">
        <v>23997.87</v>
      </c>
      <c r="F55" s="33" t="s">
        <v>55</v>
      </c>
    </row>
    <row r="56" spans="1:7" ht="30">
      <c r="A56" s="16" t="s">
        <v>6</v>
      </c>
      <c r="B56" s="25" t="s">
        <v>38</v>
      </c>
      <c r="C56" s="14" t="s">
        <v>18</v>
      </c>
      <c r="D56" s="16" t="s">
        <v>39</v>
      </c>
      <c r="E56" s="17">
        <v>15736.5</v>
      </c>
      <c r="F56" s="15">
        <v>44434</v>
      </c>
      <c r="G56" s="11">
        <f>SUM(E55:E56)</f>
        <v>39734.369999999995</v>
      </c>
    </row>
    <row r="57" spans="1:6" ht="45">
      <c r="A57" s="16" t="s">
        <v>169</v>
      </c>
      <c r="B57" s="25" t="s">
        <v>107</v>
      </c>
      <c r="C57" s="16" t="s">
        <v>172</v>
      </c>
      <c r="D57" s="16" t="s">
        <v>108</v>
      </c>
      <c r="E57" s="17">
        <v>999.18</v>
      </c>
      <c r="F57" s="15">
        <v>44433</v>
      </c>
    </row>
    <row r="58" spans="1:6" ht="45">
      <c r="A58" s="16" t="s">
        <v>169</v>
      </c>
      <c r="B58" s="25" t="s">
        <v>70</v>
      </c>
      <c r="C58" s="16" t="s">
        <v>172</v>
      </c>
      <c r="D58" s="14" t="s">
        <v>71</v>
      </c>
      <c r="E58" s="17">
        <v>1497.61</v>
      </c>
      <c r="F58" s="15" t="s">
        <v>72</v>
      </c>
    </row>
    <row r="59" spans="1:6" ht="45">
      <c r="A59" s="16" t="s">
        <v>169</v>
      </c>
      <c r="B59" s="27" t="s">
        <v>103</v>
      </c>
      <c r="C59" s="16" t="s">
        <v>172</v>
      </c>
      <c r="D59" s="14" t="s">
        <v>104</v>
      </c>
      <c r="E59" s="17">
        <v>18000</v>
      </c>
      <c r="F59" s="14" t="s">
        <v>77</v>
      </c>
    </row>
    <row r="60" spans="1:6" ht="45">
      <c r="A60" s="16" t="s">
        <v>169</v>
      </c>
      <c r="B60" s="25" t="s">
        <v>105</v>
      </c>
      <c r="C60" s="16" t="s">
        <v>172</v>
      </c>
      <c r="D60" s="16" t="s">
        <v>106</v>
      </c>
      <c r="E60" s="17">
        <v>8307</v>
      </c>
      <c r="F60" s="30" t="s">
        <v>102</v>
      </c>
    </row>
    <row r="61" spans="1:6" ht="45">
      <c r="A61" s="16" t="s">
        <v>6</v>
      </c>
      <c r="B61" s="26" t="s">
        <v>48</v>
      </c>
      <c r="C61" s="16" t="s">
        <v>172</v>
      </c>
      <c r="D61" s="20" t="s">
        <v>49</v>
      </c>
      <c r="E61" s="21">
        <v>769</v>
      </c>
      <c r="F61" s="15" t="s">
        <v>50</v>
      </c>
    </row>
    <row r="62" spans="1:6" ht="45">
      <c r="A62" s="16" t="s">
        <v>6</v>
      </c>
      <c r="B62" s="26" t="s">
        <v>61</v>
      </c>
      <c r="C62" s="16" t="s">
        <v>172</v>
      </c>
      <c r="D62" s="16" t="s">
        <v>62</v>
      </c>
      <c r="E62" s="21">
        <v>422956.84</v>
      </c>
      <c r="F62" s="15" t="s">
        <v>63</v>
      </c>
    </row>
    <row r="63" spans="1:7" ht="45">
      <c r="A63" s="16" t="s">
        <v>20</v>
      </c>
      <c r="B63" s="25" t="s">
        <v>43</v>
      </c>
      <c r="C63" s="16" t="s">
        <v>172</v>
      </c>
      <c r="D63" s="16" t="s">
        <v>44</v>
      </c>
      <c r="E63" s="17">
        <v>25740</v>
      </c>
      <c r="F63" s="15">
        <v>44420</v>
      </c>
      <c r="G63" s="11">
        <f>SUM(E57:E63)</f>
        <v>478269.63</v>
      </c>
    </row>
    <row r="64" spans="1:6" ht="45">
      <c r="A64" s="16" t="s">
        <v>20</v>
      </c>
      <c r="B64" s="25" t="s">
        <v>45</v>
      </c>
      <c r="C64" s="16" t="s">
        <v>46</v>
      </c>
      <c r="D64" s="16" t="s">
        <v>47</v>
      </c>
      <c r="E64" s="17">
        <v>31185.91</v>
      </c>
      <c r="F64" s="15">
        <v>44424</v>
      </c>
    </row>
    <row r="65" spans="1:6" ht="30">
      <c r="A65" s="16" t="s">
        <v>169</v>
      </c>
      <c r="B65" s="25" t="s">
        <v>165</v>
      </c>
      <c r="C65" s="16" t="s">
        <v>170</v>
      </c>
      <c r="D65" s="16" t="s">
        <v>111</v>
      </c>
      <c r="E65" s="17">
        <v>936</v>
      </c>
      <c r="F65" s="15">
        <v>44428</v>
      </c>
    </row>
    <row r="66" spans="1:6" ht="45">
      <c r="A66" s="16" t="s">
        <v>169</v>
      </c>
      <c r="B66" s="25" t="s">
        <v>168</v>
      </c>
      <c r="C66" s="16" t="s">
        <v>171</v>
      </c>
      <c r="D66" s="16" t="s">
        <v>111</v>
      </c>
      <c r="E66" s="17">
        <v>760.5</v>
      </c>
      <c r="F66" s="15">
        <v>44428</v>
      </c>
    </row>
    <row r="67" spans="1:6" ht="30">
      <c r="A67" s="16" t="s">
        <v>169</v>
      </c>
      <c r="B67" s="25" t="s">
        <v>167</v>
      </c>
      <c r="C67" s="16" t="s">
        <v>173</v>
      </c>
      <c r="D67" s="16" t="s">
        <v>111</v>
      </c>
      <c r="E67" s="17">
        <v>1404</v>
      </c>
      <c r="F67" s="15">
        <v>44428</v>
      </c>
    </row>
    <row r="68" spans="1:6" ht="45">
      <c r="A68" s="16" t="s">
        <v>169</v>
      </c>
      <c r="B68" s="25" t="s">
        <v>109</v>
      </c>
      <c r="C68" s="16" t="s">
        <v>174</v>
      </c>
      <c r="D68" s="16" t="s">
        <v>110</v>
      </c>
      <c r="E68" s="17">
        <v>3159</v>
      </c>
      <c r="F68" s="15">
        <v>44428</v>
      </c>
    </row>
    <row r="69" spans="1:7" ht="30">
      <c r="A69" s="16" t="s">
        <v>169</v>
      </c>
      <c r="B69" s="25" t="s">
        <v>166</v>
      </c>
      <c r="C69" s="16" t="s">
        <v>176</v>
      </c>
      <c r="D69" s="16" t="s">
        <v>111</v>
      </c>
      <c r="E69" s="17">
        <v>1404</v>
      </c>
      <c r="F69" s="15">
        <v>44428</v>
      </c>
      <c r="G69" s="11">
        <f>SUM(E64:E69)</f>
        <v>38849.41</v>
      </c>
    </row>
    <row r="70" spans="1:7" ht="30">
      <c r="A70" s="16" t="s">
        <v>6</v>
      </c>
      <c r="B70" s="26" t="s">
        <v>143</v>
      </c>
      <c r="C70" s="20" t="s">
        <v>144</v>
      </c>
      <c r="D70" s="16" t="s">
        <v>145</v>
      </c>
      <c r="E70" s="17">
        <v>958.51</v>
      </c>
      <c r="F70" s="30">
        <v>44411</v>
      </c>
      <c r="G70" s="11">
        <f>E70</f>
        <v>958.51</v>
      </c>
    </row>
    <row r="71" spans="1:6" ht="45">
      <c r="A71" s="16" t="s">
        <v>6</v>
      </c>
      <c r="B71" s="26" t="s">
        <v>51</v>
      </c>
      <c r="C71" s="20" t="s">
        <v>175</v>
      </c>
      <c r="D71" s="20" t="s">
        <v>52</v>
      </c>
      <c r="E71" s="21">
        <v>3322.8</v>
      </c>
      <c r="F71" s="15">
        <v>44413</v>
      </c>
    </row>
    <row r="72" spans="1:6" ht="45">
      <c r="A72" s="16" t="s">
        <v>6</v>
      </c>
      <c r="B72" s="26" t="s">
        <v>57</v>
      </c>
      <c r="C72" s="20" t="s">
        <v>175</v>
      </c>
      <c r="D72" s="20" t="s">
        <v>58</v>
      </c>
      <c r="E72" s="21">
        <v>29804.58</v>
      </c>
      <c r="F72" s="15">
        <v>44428</v>
      </c>
    </row>
    <row r="73" spans="1:7" ht="45">
      <c r="A73" s="16" t="s">
        <v>6</v>
      </c>
      <c r="B73" s="26" t="s">
        <v>57</v>
      </c>
      <c r="C73" s="20" t="s">
        <v>175</v>
      </c>
      <c r="D73" s="20" t="s">
        <v>59</v>
      </c>
      <c r="E73" s="21">
        <v>45981</v>
      </c>
      <c r="F73" s="15" t="s">
        <v>60</v>
      </c>
      <c r="G73" s="11">
        <f>SUM(E71:E73)</f>
        <v>79108.38</v>
      </c>
    </row>
    <row r="74" spans="1:7" ht="15">
      <c r="A74" s="16"/>
      <c r="B74" s="16"/>
      <c r="C74" s="16"/>
      <c r="D74" s="19"/>
      <c r="E74" s="18">
        <f>SUM(E3:E73)</f>
        <v>2544046.35</v>
      </c>
      <c r="F74" s="18"/>
      <c r="G74" s="18">
        <f>SUM(G3:G73)</f>
        <v>2544046.35</v>
      </c>
    </row>
  </sheetData>
  <sheetProtection/>
  <autoFilter ref="A2:F74">
    <sortState ref="A3:F74">
      <sortCondition sortBy="value" ref="C3:C74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2021-10-05T07:25:49Z</dcterms:modified>
  <cp:category/>
  <cp:version/>
  <cp:contentType/>
  <cp:contentStatus/>
</cp:coreProperties>
</file>