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730" windowHeight="9525" activeTab="1"/>
  </bookViews>
  <sheets>
    <sheet name="postupci" sheetId="1" r:id="rId1"/>
    <sheet name="odjeli" sheetId="2" r:id="rId2"/>
  </sheets>
  <definedNames>
    <definedName name="_xlnm._FilterDatabase" localSheetId="1" hidden="1">'odjeli'!$A$2:$G$71</definedName>
    <definedName name="_xlnm._FilterDatabase" localSheetId="0" hidden="1">'postupci'!$A$2:$F$70</definedName>
  </definedNames>
  <calcPr fullCalcOnLoad="1"/>
</workbook>
</file>

<file path=xl/sharedStrings.xml><?xml version="1.0" encoding="utf-8"?>
<sst xmlns="http://schemas.openxmlformats.org/spreadsheetml/2006/main" count="616" uniqueCount="169">
  <si>
    <t>Postupak</t>
  </si>
  <si>
    <t>NAZIV PROJEKTA</t>
  </si>
  <si>
    <t>Odjel/Institucija</t>
  </si>
  <si>
    <t xml:space="preserve">Dobavljač
</t>
  </si>
  <si>
    <t>Vrijednost ugovora</t>
  </si>
  <si>
    <t>Datum 
Ugovora</t>
  </si>
  <si>
    <t>Otvoreni</t>
  </si>
  <si>
    <t>Copitrade d.o.o. Bijeljina</t>
  </si>
  <si>
    <t>Javni registar</t>
  </si>
  <si>
    <t>Kancelarija Gradonačelnika</t>
  </si>
  <si>
    <t>Brčko gas d.o.o. Brčko</t>
  </si>
  <si>
    <t>Pregovarački bez o.o.</t>
  </si>
  <si>
    <t>Galax niskogradnja d.d. Brčko</t>
  </si>
  <si>
    <t>Komunalni poslovi</t>
  </si>
  <si>
    <t>Javna sigurnost</t>
  </si>
  <si>
    <t>Direkcija za finansije</t>
  </si>
  <si>
    <t>Network I d.o.o. Bijeljina</t>
  </si>
  <si>
    <t>Shot d.o.o. Zenica</t>
  </si>
  <si>
    <t>Printex d.o.o. Sarajevo</t>
  </si>
  <si>
    <t>Obrazovanje</t>
  </si>
  <si>
    <t>Zdravstvo</t>
  </si>
  <si>
    <t xml:space="preserve">Otvoreni </t>
  </si>
  <si>
    <t>Poljoprivreda</t>
  </si>
  <si>
    <t>Danial S d.o.o. Tešanj</t>
  </si>
  <si>
    <t>Uklanjanje dijela objekta Doma kulture u MZ Ražljevo</t>
  </si>
  <si>
    <t>Uklanjanje bivšeg vojnog strlišta u MZ Ilićka</t>
  </si>
  <si>
    <t>Agip d.o.o. Brčko</t>
  </si>
  <si>
    <t>Borhtechnik d.o.o. Brčko</t>
  </si>
  <si>
    <t>Računarska oprema - 1/21, lotovi 9, 29, 30, 38</t>
  </si>
  <si>
    <t>Intec d.o.o. Brčko</t>
  </si>
  <si>
    <t>otvoreni</t>
  </si>
  <si>
    <t>Računarska oprema - 1/21, lotovi 4, 11, 17, 18, 22</t>
  </si>
  <si>
    <t>Kolektivno osiguranje zaposlenih - lot 3 i 4</t>
  </si>
  <si>
    <t>Adriatic osiguranje d.d. Sarajevo</t>
  </si>
  <si>
    <t>Računarska oprema - 1/21, lotovi 14, 24</t>
  </si>
  <si>
    <t>Kolektivno osiguranje zaposlenih - lot 1</t>
  </si>
  <si>
    <t>Sarajevo osiguranje d.d. Sarajevo</t>
  </si>
  <si>
    <t>Računarska oprema - 1/21, lotovi 2, 3, 6, 8, 12, 33, 34, 36</t>
  </si>
  <si>
    <t xml:space="preserve">Nabavka i isporuka dvogleda </t>
  </si>
  <si>
    <t>Nabavka balističkih prsluka</t>
  </si>
  <si>
    <t>Okvirni sporazum za održavanje sistemskog i aplikativnog softvera ICIS</t>
  </si>
  <si>
    <t>Lanaco d.o.o. Banja Luka</t>
  </si>
  <si>
    <t>Fazna izgradnja pretovarne stanice (rampe) za pretovar i odvoz komunalnog otpada  - Brčko distrikt BiH - II faza</t>
  </si>
  <si>
    <t>Čišćenje i održavanje čistoće u toku 22, 23 i 24. godine</t>
  </si>
  <si>
    <t>Samsic d.o.o. Sarajevo</t>
  </si>
  <si>
    <t>Dodatne usluge na izradi prostorno planske dokumentacije na području Brčko distrikta BiH - 5 lotova</t>
  </si>
  <si>
    <t>IPSA INSTITUT d.o.o. Sarajevo</t>
  </si>
  <si>
    <t>Održavanje čistoće za potrebe vlade i institucija Brčko distrikta BiH u toku 22, 23 i 24 godine</t>
  </si>
  <si>
    <t>Atalian global services BH d.o.o. Sarajevo</t>
  </si>
  <si>
    <t>Nabavka putničkih motornih vozila</t>
  </si>
  <si>
    <t>IZVJEŠTAJ O DODJELJENIM UGOVORIMA U TOKU DECEMBRA  2021. GODINE</t>
  </si>
  <si>
    <t xml:space="preserve">13-001515/21- - Nabava usluga servisa, validacije, popravka i održavanje opreme za potrebe Odjeljenja za zdravstvo i ostale usluge-Pododjela za javno zdravstvo -LOT 4
</t>
  </si>
  <si>
    <t>Alphachrom,Sarajevo</t>
  </si>
  <si>
    <t xml:space="preserve">13-001515/21- - Nabava usluga servisa, validacije, popravka i održavanje opreme za potrebe Odjeljenja za zdravstvo i ostale usluge-Pododjela za javno zdravstvo -LOT 6
</t>
  </si>
  <si>
    <t>Broma Bel,Banja Luka</t>
  </si>
  <si>
    <t xml:space="preserve">13-001515/21- - Nabava usluga servisa, validacije, popravka i održavanje opreme za potrebe Odjeljenja za zdravstvo i ostale usluge-Pododjela za javno zdravstvo -LOT 3
</t>
  </si>
  <si>
    <t>Analitika,Sarajevo</t>
  </si>
  <si>
    <t>13-001215/21-Nabavka raznih vrsta uniformi,obuće i odjeće za potrebe potrebe Vlade  i  Institucija Brčko distrikta BiH-LOT 2-7</t>
  </si>
  <si>
    <t>Max Trgovine,Zenica</t>
  </si>
  <si>
    <t>13-001570/21-Nabavka raznih vrsta uniformi,obuće i odjeće za potrebe Policije Brčko distrikt BiH-LOT 3</t>
  </si>
  <si>
    <t>Policija</t>
  </si>
  <si>
    <t>Grubin Export-Import,Brčko</t>
  </si>
  <si>
    <t>13-001570/21-Nabavka raznih vrsta uniformi,obuće i odjeće za potrebe Policije Brčko distrikt BiH-LOT 1 i 4</t>
  </si>
  <si>
    <t>KM Trade,Visoko</t>
  </si>
  <si>
    <t>Helia,Sarajevo</t>
  </si>
  <si>
    <t>13-002240/21-Priključenje na elektro mrežu objekata koji su prošli kroz program obnove</t>
  </si>
  <si>
    <t>JP Komunalno Brčko,Brčko</t>
  </si>
  <si>
    <t>13-001321/21-Nabavka štampanog  materijala za potrebe Odjeljenja za poljoprivredu,šumarstvo i vodoprivredu</t>
  </si>
  <si>
    <t>Misija,Brčko</t>
  </si>
  <si>
    <t>13-002032/21-Nabavka zaštitne i kamuflažne opreme, opreme za nasilno otvaranje vrata, taseri i druge opreme za potrebe Policije Brčko distrikt BiH -LOT 1 i 3</t>
  </si>
  <si>
    <t>Shot,Zenica</t>
  </si>
  <si>
    <t>13-002137/21-Servisiranje  uređaja za detekciju exploziva HEDD 1  za potrebe Policije Brčko distrikt BiH</t>
  </si>
  <si>
    <t>MRG Export Import,Zenica</t>
  </si>
  <si>
    <t>13-001570/21-Nabavka raznih vrsta uniformi,obuće i odjeće za potrebe Policije Brčko distrikt BiH-LOT 2</t>
  </si>
  <si>
    <t>Danial`s,Tešanj</t>
  </si>
  <si>
    <t>13-002032/21-Nabavka zaštitne i kamuflažne opreme, opreme za nasilno otvaranje vrata, taseri i druge opreme za potrebe Policije Brčko distrikt BiH -LOT 2</t>
  </si>
  <si>
    <t>13-001824/21-Nabavka radne odjeće, obuće i ručnih torbi za potrebe Odjelјenja za javni registar-LOT 2</t>
  </si>
  <si>
    <t xml:space="preserve">13-001515/21- - Nabava usluga servisa, validacije, popravka i održavanje opreme za potrebe Odjeljenja za zdravstvo i ostale usluge-Pododjela za javno zdravstvo -LOT 7
</t>
  </si>
  <si>
    <t>13-002499/21-Nabavka laboratorijskog materijala i potrošnog medicinskog materijala(kemijski i mikrobiološki laboratorij) za potrebe Odjela za zdravstvo i ostale usluge, Pododjela za javno zdravstvo -LOT 2 I 4</t>
  </si>
  <si>
    <t>Ena,Sarajevo</t>
  </si>
  <si>
    <t>13-002499/21-Nabavka laboratorijskog materijala i potrošnog medicinskog materijala(kemijski i mikrobiološki laboratorij) za potrebe Odjela za zdravstvo i ostale usluge, Pododjela za javno zdravstvo -LOT 1</t>
  </si>
  <si>
    <t>13-002499/21-Nabavka laboratorijskog materijala i potrošnog medicinskog materijala(kemijski i mikrobiološki laboratorij) za potrebe Odjela za zdravstvo i ostale usluge, Pododjela za javno zdravstvo -LOT 3</t>
  </si>
  <si>
    <t>MES,Zenica</t>
  </si>
  <si>
    <t>13-001824/21-Nabavka radne odjeće, obuće i ručnih torbi za potrebe Odjelјenja za javni registar-LOT 1</t>
  </si>
  <si>
    <t>ABC Sporting,Banja Luka</t>
  </si>
  <si>
    <t>13-002054/21-Nabavka  namještaja za potrebe Odjeljenja za komunalne poslove</t>
  </si>
  <si>
    <t>Izazov,Kalesija</t>
  </si>
  <si>
    <t>Održavanje zelenih površina oko školskih dvorišta</t>
  </si>
  <si>
    <t>DOO GRADSKA ČISTOĆA BRČKO</t>
  </si>
  <si>
    <t>10.12.2021.</t>
  </si>
  <si>
    <t>Nabavka službenih legitimacija i znački sa kožnom futrolom</t>
  </si>
  <si>
    <t>DOO EUROFER TUZLA</t>
  </si>
  <si>
    <t>13.12.2021.</t>
  </si>
  <si>
    <t>Održavanje antivirus sistema i drugo</t>
  </si>
  <si>
    <t>DOO COPITRADE BIJELJINA</t>
  </si>
  <si>
    <t>16.12.2021.</t>
  </si>
  <si>
    <t>“Servis sistema radio veze”</t>
  </si>
  <si>
    <t>DOO SHOT ZENICA</t>
  </si>
  <si>
    <t>održavanje licenci</t>
  </si>
  <si>
    <t>Ukoričavanje službenih glasnika LOT 1 ,4, 5</t>
  </si>
  <si>
    <t>DOO GAMA BRČKO</t>
  </si>
  <si>
    <t>14.12.2021.</t>
  </si>
  <si>
    <t>Ukoričavanje službenih glasnika LOT 2 I 3</t>
  </si>
  <si>
    <t>DOO GRAFIAČAR DOBOJ</t>
  </si>
  <si>
    <t xml:space="preserve">usluga održavanja sistemskog softvera </t>
  </si>
  <si>
    <t>DOO LANACO BANJA LUKA</t>
  </si>
  <si>
    <t>28.12.2021.</t>
  </si>
  <si>
    <t>Potrošni materijal za održavanje zgrade</t>
  </si>
  <si>
    <t>DOO MIŠEL BRČKO</t>
  </si>
  <si>
    <t>30.12.2021.</t>
  </si>
  <si>
    <t xml:space="preserve">„Nabavka usluga štampanja dokumentacije za potrebe Odjeljenja za obrazovanje 
za period 2022., 2023., 2024. i 2025. godina“ – LOT 1
</t>
  </si>
  <si>
    <t>"Gama", Brčko</t>
  </si>
  <si>
    <t>02.12.2021.</t>
  </si>
  <si>
    <t>Nabavka usluga organizacije rada klizališta za potrebe Kancelarije gradonačelnika - Sektor za informisanje</t>
  </si>
  <si>
    <t>"ASM", Brčko</t>
  </si>
  <si>
    <t xml:space="preserve">„Nabavka namještaja za potrebe Vlade  i  Institucija Brčko distrikta BiH“ 
(LOT 2, LOT 5, LOT 6, LOT 7, LOT 8, LOT 12, LOT 16, LOT 17, LOT 19, LOT 20 i LOT 21)
</t>
  </si>
  <si>
    <t>Objedinjena nabavka</t>
  </si>
  <si>
    <t>"Inter-com", Zenica</t>
  </si>
  <si>
    <t>08.12.2021.</t>
  </si>
  <si>
    <t xml:space="preserve">Nabavka računara, računarske i srodne uredske opreme za potrebe Odjeljenja za prostorno planiranje i imovinsko pravne poslove
</t>
  </si>
  <si>
    <t>Prostorno planiranje i imovinsko pravni poslovi</t>
  </si>
  <si>
    <t>"Copitrade", Bijeljina</t>
  </si>
  <si>
    <t>09.12.2021.</t>
  </si>
  <si>
    <t xml:space="preserve">„Nabavka namještaja za potrebe Vlade  i  Institucija Brčko distrikta BiH“ 
(LOT1 i LOT 3)
</t>
  </si>
  <si>
    <t>"Masterwood Simić", Brčko</t>
  </si>
  <si>
    <t xml:space="preserve">„Nabavka namještaja za potrebe Vlade  i  Institucija Brčko distrikta BiH“ 
(LOT 4, LOT 10 i LOT 14)
</t>
  </si>
  <si>
    <t>"Hafele BH", Gračanica</t>
  </si>
  <si>
    <t>Nabavka antivirus licenci - produženje za 2022., 2023. i 2024. godinu za potrebe Vlade Brčko distrikta BiH</t>
  </si>
  <si>
    <t>Stručni i administrativni poslovi</t>
  </si>
  <si>
    <t>TELEGROUP DOO Banja Luka</t>
  </si>
  <si>
    <t>18.11.2021.</t>
  </si>
  <si>
    <t>Nabavka geodetskih instrumenata za potrebe Odjeljenja za javni registar Vlade Brčko distrikta BiH</t>
  </si>
  <si>
    <t>GEOINFO DOO Banja Luka</t>
  </si>
  <si>
    <t>Nabavka rezervnih auto dijelova za potrebe Policije Brčko distrikta BiH</t>
  </si>
  <si>
    <t>AUTORAD DOO Pelagićevo</t>
  </si>
  <si>
    <t>Nabavka usluge izrade projektne dokumentacije za potrebe Odjelјenja i Institucija Brčko distrikta BiH u toku 2021, 2022. i 2023. godine (Okvirni sporazum) – 4 lota</t>
  </si>
  <si>
    <t>PLANUM DOO BRČKO    PLAN DOO BANJA LUKA GEOPUT DOO BANJA LUKA INSTITUT ZA GRAĐEVINARSTVO GRAĐEVINSKE MATERIJALE I NEMETALE DOO TUZLA    CPK DOO BANJA LUKA     HKP CONSULTING DOO BANJA LUKA         PLANINVEST DOO BRČKO GRADITELJ DOO BRČKO</t>
  </si>
  <si>
    <t>Nabavka računara i računraske opreme</t>
  </si>
  <si>
    <t>NETWORK I DOO BIJELJINA</t>
  </si>
  <si>
    <t>21.12.2021.</t>
  </si>
  <si>
    <t>Projektovanje stambenih zgrada - CEB 2</t>
  </si>
  <si>
    <t>Izbjegla i ras.lica</t>
  </si>
  <si>
    <t>CENTAR ZA PROJEKTOVANJE I CONSALTING BANJA LUKA</t>
  </si>
  <si>
    <t>17.12.2021.</t>
  </si>
  <si>
    <t>Nabavka šumskih sadnica za pošumljavanje parcela u privatnom vlasništvu</t>
  </si>
  <si>
    <t>JP ŠUME SRPSKE SOKOLAC RJ BRČKO</t>
  </si>
  <si>
    <t xml:space="preserve">Konkurentski </t>
  </si>
  <si>
    <t xml:space="preserve">Nabavka opreme za održavanje praktične nastave za pekare </t>
  </si>
  <si>
    <t>Usluge kulturne manifestacije Čari zime Lot 1</t>
  </si>
  <si>
    <t xml:space="preserve">"ASM" d.o.o Brčko </t>
  </si>
  <si>
    <t>Anex II dio B</t>
  </si>
  <si>
    <t>Usluga hotelskog smještaja</t>
  </si>
  <si>
    <t xml:space="preserve">Pravosudna komisija </t>
  </si>
  <si>
    <t>"INTERQUALITY" d. o. o.  Sarajevo</t>
  </si>
  <si>
    <t>01.12.2021.</t>
  </si>
  <si>
    <t>Usluga stručnog usavršavanja</t>
  </si>
  <si>
    <t>HOTEL "BOSNA" a. d. Banja Luka</t>
  </si>
  <si>
    <t>"SAVEZ  RAČUNOVOĐA I REVIZORA RS" Banja Luka</t>
  </si>
  <si>
    <t>Usluge koncerta Nine Badrić</t>
  </si>
  <si>
    <t>"PROLETER" d. o. o.  Brčko</t>
  </si>
  <si>
    <t>22.12.2021.</t>
  </si>
  <si>
    <t>"FIN-CONSULT" d. o. o. Tuzla</t>
  </si>
  <si>
    <t>"REFAM CREATIVE SOLUTIONS-REC" d.o.o.</t>
  </si>
  <si>
    <t>Konkurentski</t>
  </si>
  <si>
    <t>Nabavka odjeće za medicinsko osoblje</t>
  </si>
  <si>
    <t>"GRUBIN EXPORT-IMPORT" d .o. o. Brčko</t>
  </si>
  <si>
    <t>23.12.2021.</t>
  </si>
  <si>
    <t xml:space="preserve">                     "Derby Trade" d.o.o Brčko </t>
  </si>
  <si>
    <t>Revizija</t>
  </si>
</sst>
</file>

<file path=xl/styles.xml><?xml version="1.0" encoding="utf-8"?>
<styleSheet xmlns="http://schemas.openxmlformats.org/spreadsheetml/2006/main">
  <numFmts count="21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.00\ &quot;KM&quot;"/>
    <numFmt numFmtId="165" formatCode="[$-141A]d\.\ mmmm\ yyyy"/>
    <numFmt numFmtId="166" formatCode="_-* #,##0.00\ [$КМ-201A]_-;\-* #,##0.00\ [$КМ-201A]_-;_-* &quot;-&quot;??\ [$КМ-201A]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/yyyy"/>
    <numFmt numFmtId="172" formatCode="dd/mm/yyyy;@"/>
    <numFmt numFmtId="173" formatCode="_-* #,##0\ &quot;kn&quot;_-;\-* #,##0\ &quot;kn&quot;_-;_-* &quot;-&quot;\ &quot;kn&quot;_-;_-@_-"/>
    <numFmt numFmtId="174" formatCode="_-* #,##0\ _k_n_-;\-* #,##0\ _k_n_-;_-* &quot;-&quot;\ _k_n_-;_-@_-"/>
    <numFmt numFmtId="175" formatCode="_-* #,##0.00\ &quot;kn&quot;_-;\-* #,##0.00\ &quot;kn&quot;_-;_-* &quot;-&quot;??\ &quot;kn&quot;_-;_-@_-"/>
    <numFmt numFmtId="176" formatCode="_-* #,##0.00\ _k_n_-;\-* #,##0.00\ _k_n_-;_-* &quot;-&quot;??\ _k_n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6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6.6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64" fontId="4" fillId="0" borderId="0" xfId="0" applyNumberFormat="1" applyFont="1" applyAlignment="1">
      <alignment/>
    </xf>
    <xf numFmtId="0" fontId="47" fillId="0" borderId="12" xfId="0" applyFont="1" applyBorder="1" applyAlignment="1">
      <alignment horizontal="left" wrapText="1"/>
    </xf>
    <xf numFmtId="0" fontId="47" fillId="0" borderId="12" xfId="0" applyFont="1" applyFill="1" applyBorder="1" applyAlignment="1">
      <alignment horizontal="left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2" xfId="58" applyFont="1" applyBorder="1" applyAlignment="1">
      <alignment horizontal="center" vertical="center" wrapText="1"/>
      <protection/>
    </xf>
    <xf numFmtId="14" fontId="3" fillId="0" borderId="12" xfId="58" applyNumberFormat="1" applyFont="1" applyFill="1" applyBorder="1" applyAlignment="1">
      <alignment horizontal="center" vertical="center" wrapText="1"/>
      <protection/>
    </xf>
    <xf numFmtId="164" fontId="3" fillId="33" borderId="10" xfId="0" applyNumberFormat="1" applyFont="1" applyFill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3" fillId="0" borderId="12" xfId="58" applyNumberFormat="1" applyFont="1" applyBorder="1" applyAlignment="1">
      <alignment horizontal="center" vertical="center" wrapText="1"/>
      <protection/>
    </xf>
    <xf numFmtId="164" fontId="48" fillId="0" borderId="12" xfId="0" applyNumberFormat="1" applyFont="1" applyBorder="1" applyAlignment="1">
      <alignment horizontal="right" wrapText="1"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14" fontId="5" fillId="0" borderId="12" xfId="0" applyNumberFormat="1" applyFont="1" applyFill="1" applyBorder="1" applyAlignment="1">
      <alignment horizontal="center" vertical="center" wrapText="1"/>
    </xf>
    <xf numFmtId="14" fontId="5" fillId="0" borderId="12" xfId="59" applyNumberFormat="1" applyFont="1" applyBorder="1" applyAlignment="1">
      <alignment horizontal="center" vertical="center" wrapText="1"/>
      <protection/>
    </xf>
    <xf numFmtId="164" fontId="50" fillId="0" borderId="12" xfId="57" applyNumberFormat="1" applyFont="1" applyBorder="1" applyAlignment="1">
      <alignment horizontal="center" vertical="center" wrapText="1"/>
      <protection/>
    </xf>
    <xf numFmtId="164" fontId="50" fillId="0" borderId="12" xfId="0" applyNumberFormat="1" applyFont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 wrapText="1"/>
    </xf>
    <xf numFmtId="164" fontId="48" fillId="0" borderId="0" xfId="0" applyNumberFormat="1" applyFont="1" applyAlignment="1">
      <alignment wrapText="1"/>
    </xf>
    <xf numFmtId="0" fontId="51" fillId="0" borderId="0" xfId="0" applyFont="1" applyAlignment="1">
      <alignment wrapText="1"/>
    </xf>
    <xf numFmtId="14" fontId="3" fillId="0" borderId="12" xfId="58" applyNumberFormat="1" applyFont="1" applyBorder="1" applyAlignment="1">
      <alignment horizontal="center" vertical="center" wrapText="1"/>
      <protection/>
    </xf>
    <xf numFmtId="164" fontId="49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71"/>
  <sheetViews>
    <sheetView zoomScale="115" zoomScaleNormal="115" zoomScalePageLayoutView="0" workbookViewId="0" topLeftCell="A1">
      <pane xSplit="6" ySplit="2" topLeftCell="G65" activePane="bottomRight" state="frozen"/>
      <selection pane="topLeft" activeCell="A1" sqref="A1"/>
      <selection pane="topRight" activeCell="G1" sqref="G1"/>
      <selection pane="bottomLeft" activeCell="A3" sqref="A3"/>
      <selection pane="bottomRight" activeCell="C51" sqref="C51"/>
    </sheetView>
  </sheetViews>
  <sheetFormatPr defaultColWidth="9.140625" defaultRowHeight="15"/>
  <cols>
    <col min="1" max="1" width="21.140625" style="5" customWidth="1"/>
    <col min="2" max="2" width="47.28125" style="5" customWidth="1"/>
    <col min="3" max="3" width="18.00390625" style="6" customWidth="1"/>
    <col min="4" max="4" width="28.421875" style="7" customWidth="1"/>
    <col min="5" max="5" width="18.28125" style="22" customWidth="1"/>
    <col min="6" max="6" width="15.28125" style="8" customWidth="1"/>
    <col min="7" max="7" width="27.28125" style="9" customWidth="1"/>
    <col min="8" max="16384" width="9.140625" style="1" customWidth="1"/>
  </cols>
  <sheetData>
    <row r="1" spans="1:6" ht="57" customHeight="1" thickBot="1">
      <c r="A1" s="36" t="s">
        <v>50</v>
      </c>
      <c r="B1" s="36"/>
      <c r="C1" s="36"/>
      <c r="D1" s="36"/>
      <c r="E1" s="36"/>
      <c r="F1" s="36"/>
    </row>
    <row r="2" spans="1:6" ht="31.5" customHeight="1" thickTop="1">
      <c r="A2" s="2" t="s">
        <v>0</v>
      </c>
      <c r="B2" s="2" t="s">
        <v>1</v>
      </c>
      <c r="C2" s="2" t="s">
        <v>2</v>
      </c>
      <c r="D2" s="3" t="s">
        <v>3</v>
      </c>
      <c r="E2" s="17" t="s">
        <v>4</v>
      </c>
      <c r="F2" s="4" t="s">
        <v>5</v>
      </c>
    </row>
    <row r="3" spans="1:7" s="5" customFormat="1" ht="25.5">
      <c r="A3" s="15" t="s">
        <v>150</v>
      </c>
      <c r="B3" s="15" t="s">
        <v>155</v>
      </c>
      <c r="C3" s="15" t="s">
        <v>15</v>
      </c>
      <c r="D3" s="15" t="s">
        <v>162</v>
      </c>
      <c r="E3" s="20">
        <v>310</v>
      </c>
      <c r="F3" s="16" t="s">
        <v>101</v>
      </c>
      <c r="G3" s="23"/>
    </row>
    <row r="4" spans="1:7" s="5" customFormat="1" ht="25.5">
      <c r="A4" s="15" t="s">
        <v>150</v>
      </c>
      <c r="B4" s="15" t="s">
        <v>158</v>
      </c>
      <c r="C4" s="13" t="s">
        <v>9</v>
      </c>
      <c r="D4" s="15" t="s">
        <v>159</v>
      </c>
      <c r="E4" s="20">
        <v>72999.99</v>
      </c>
      <c r="F4" s="16" t="s">
        <v>160</v>
      </c>
      <c r="G4" s="23"/>
    </row>
    <row r="5" spans="1:7" s="5" customFormat="1" ht="25.5">
      <c r="A5" s="15" t="s">
        <v>150</v>
      </c>
      <c r="B5" s="15" t="s">
        <v>148</v>
      </c>
      <c r="C5" s="13" t="s">
        <v>9</v>
      </c>
      <c r="D5" s="15" t="s">
        <v>149</v>
      </c>
      <c r="E5" s="20">
        <v>19999.99</v>
      </c>
      <c r="F5" s="16">
        <v>44531</v>
      </c>
      <c r="G5" s="23"/>
    </row>
    <row r="6" spans="1:7" s="5" customFormat="1" ht="25.5">
      <c r="A6" s="15" t="s">
        <v>150</v>
      </c>
      <c r="B6" s="15" t="s">
        <v>151</v>
      </c>
      <c r="C6" s="15" t="s">
        <v>152</v>
      </c>
      <c r="D6" s="15" t="s">
        <v>153</v>
      </c>
      <c r="E6" s="20">
        <v>670.62</v>
      </c>
      <c r="F6" s="15" t="s">
        <v>154</v>
      </c>
      <c r="G6" s="23"/>
    </row>
    <row r="7" spans="1:7" s="5" customFormat="1" ht="25.5">
      <c r="A7" s="15" t="s">
        <v>150</v>
      </c>
      <c r="B7" s="15" t="s">
        <v>155</v>
      </c>
      <c r="C7" s="15" t="s">
        <v>152</v>
      </c>
      <c r="D7" s="15" t="s">
        <v>153</v>
      </c>
      <c r="E7" s="20">
        <v>315</v>
      </c>
      <c r="F7" s="16" t="s">
        <v>154</v>
      </c>
      <c r="G7" s="23"/>
    </row>
    <row r="8" spans="1:7" s="5" customFormat="1" ht="15.75">
      <c r="A8" s="15" t="s">
        <v>150</v>
      </c>
      <c r="B8" s="15" t="s">
        <v>151</v>
      </c>
      <c r="C8" s="15" t="s">
        <v>168</v>
      </c>
      <c r="D8" s="15" t="s">
        <v>156</v>
      </c>
      <c r="E8" s="20">
        <v>292</v>
      </c>
      <c r="F8" s="16" t="s">
        <v>154</v>
      </c>
      <c r="G8" s="23"/>
    </row>
    <row r="9" spans="1:7" s="5" customFormat="1" ht="25.5">
      <c r="A9" s="15" t="s">
        <v>150</v>
      </c>
      <c r="B9" s="15" t="s">
        <v>155</v>
      </c>
      <c r="C9" s="15" t="s">
        <v>168</v>
      </c>
      <c r="D9" s="15" t="s">
        <v>157</v>
      </c>
      <c r="E9" s="20">
        <v>1500</v>
      </c>
      <c r="F9" s="16" t="s">
        <v>154</v>
      </c>
      <c r="G9" s="23"/>
    </row>
    <row r="10" spans="1:7" s="5" customFormat="1" ht="15.75">
      <c r="A10" s="15" t="s">
        <v>150</v>
      </c>
      <c r="B10" s="15" t="s">
        <v>155</v>
      </c>
      <c r="C10" s="15" t="s">
        <v>168</v>
      </c>
      <c r="D10" s="15" t="s">
        <v>161</v>
      </c>
      <c r="E10" s="20">
        <v>480</v>
      </c>
      <c r="F10" s="34" t="s">
        <v>122</v>
      </c>
      <c r="G10" s="23">
        <f>SUM(E3:E10)</f>
        <v>96567.6</v>
      </c>
    </row>
    <row r="11" spans="1:7" s="5" customFormat="1" ht="15.75">
      <c r="A11" s="15" t="s">
        <v>163</v>
      </c>
      <c r="B11" s="26" t="s">
        <v>99</v>
      </c>
      <c r="C11" s="12" t="s">
        <v>116</v>
      </c>
      <c r="D11" s="13" t="s">
        <v>100</v>
      </c>
      <c r="E11" s="19">
        <v>1673.1</v>
      </c>
      <c r="F11" s="27" t="s">
        <v>101</v>
      </c>
      <c r="G11" s="23"/>
    </row>
    <row r="12" spans="1:7" s="5" customFormat="1" ht="15.75">
      <c r="A12" s="15" t="s">
        <v>163</v>
      </c>
      <c r="B12" s="26" t="s">
        <v>102</v>
      </c>
      <c r="C12" s="12" t="s">
        <v>116</v>
      </c>
      <c r="D12" s="14" t="s">
        <v>103</v>
      </c>
      <c r="E12" s="19">
        <v>2658.24</v>
      </c>
      <c r="F12" s="28" t="s">
        <v>101</v>
      </c>
      <c r="G12" s="23"/>
    </row>
    <row r="13" spans="1:7" s="5" customFormat="1" ht="25.5">
      <c r="A13" s="15" t="s">
        <v>163</v>
      </c>
      <c r="B13" s="12" t="s">
        <v>87</v>
      </c>
      <c r="C13" s="13" t="s">
        <v>19</v>
      </c>
      <c r="D13" s="12" t="s">
        <v>88</v>
      </c>
      <c r="E13" s="18">
        <v>15000</v>
      </c>
      <c r="F13" s="24" t="s">
        <v>89</v>
      </c>
      <c r="G13" s="23"/>
    </row>
    <row r="14" spans="1:7" s="5" customFormat="1" ht="15.75">
      <c r="A14" s="15" t="s">
        <v>163</v>
      </c>
      <c r="B14" s="12" t="s">
        <v>93</v>
      </c>
      <c r="C14" s="13" t="s">
        <v>60</v>
      </c>
      <c r="D14" s="12" t="s">
        <v>94</v>
      </c>
      <c r="E14" s="18">
        <v>17538.3</v>
      </c>
      <c r="F14" s="24" t="s">
        <v>95</v>
      </c>
      <c r="G14" s="23"/>
    </row>
    <row r="15" spans="1:7" s="5" customFormat="1" ht="15.75">
      <c r="A15" s="15" t="s">
        <v>163</v>
      </c>
      <c r="B15" s="12" t="s">
        <v>96</v>
      </c>
      <c r="C15" s="13" t="s">
        <v>60</v>
      </c>
      <c r="D15" s="13" t="s">
        <v>97</v>
      </c>
      <c r="E15" s="18">
        <v>39780</v>
      </c>
      <c r="F15" s="24" t="s">
        <v>95</v>
      </c>
      <c r="G15" s="23"/>
    </row>
    <row r="16" spans="1:7" s="5" customFormat="1" ht="15.75">
      <c r="A16" s="15" t="s">
        <v>163</v>
      </c>
      <c r="B16" s="12" t="s">
        <v>98</v>
      </c>
      <c r="C16" s="13" t="s">
        <v>60</v>
      </c>
      <c r="D16" s="13" t="s">
        <v>97</v>
      </c>
      <c r="E16" s="31">
        <v>56160</v>
      </c>
      <c r="F16" s="24" t="s">
        <v>95</v>
      </c>
      <c r="G16" s="23"/>
    </row>
    <row r="17" spans="1:7" s="5" customFormat="1" ht="15.75">
      <c r="A17" s="15" t="s">
        <v>163</v>
      </c>
      <c r="B17" s="12" t="s">
        <v>107</v>
      </c>
      <c r="C17" s="13" t="s">
        <v>60</v>
      </c>
      <c r="D17" s="14" t="s">
        <v>108</v>
      </c>
      <c r="E17" s="19">
        <v>3999.07</v>
      </c>
      <c r="F17" s="28" t="s">
        <v>109</v>
      </c>
      <c r="G17" s="23"/>
    </row>
    <row r="18" spans="1:7" s="5" customFormat="1" ht="15.75">
      <c r="A18" s="15" t="s">
        <v>163</v>
      </c>
      <c r="B18" s="12" t="s">
        <v>90</v>
      </c>
      <c r="C18" s="15" t="s">
        <v>152</v>
      </c>
      <c r="D18" s="12" t="s">
        <v>91</v>
      </c>
      <c r="E18" s="18">
        <v>5019.3</v>
      </c>
      <c r="F18" s="24" t="s">
        <v>92</v>
      </c>
      <c r="G18" s="23"/>
    </row>
    <row r="19" spans="1:7" s="5" customFormat="1" ht="38.25">
      <c r="A19" s="15" t="s">
        <v>163</v>
      </c>
      <c r="B19" s="12" t="s">
        <v>104</v>
      </c>
      <c r="C19" s="13" t="s">
        <v>128</v>
      </c>
      <c r="D19" s="14" t="s">
        <v>105</v>
      </c>
      <c r="E19" s="19">
        <v>29835</v>
      </c>
      <c r="F19" s="28" t="s">
        <v>106</v>
      </c>
      <c r="G19" s="23"/>
    </row>
    <row r="20" spans="1:7" s="5" customFormat="1" ht="25.5">
      <c r="A20" s="15" t="s">
        <v>163</v>
      </c>
      <c r="B20" s="15" t="s">
        <v>164</v>
      </c>
      <c r="C20" s="15" t="s">
        <v>20</v>
      </c>
      <c r="D20" s="15" t="s">
        <v>165</v>
      </c>
      <c r="E20" s="20">
        <v>46571.85</v>
      </c>
      <c r="F20" s="16" t="s">
        <v>166</v>
      </c>
      <c r="G20" s="23"/>
    </row>
    <row r="21" spans="1:7" s="5" customFormat="1" ht="25.5">
      <c r="A21" s="15" t="s">
        <v>146</v>
      </c>
      <c r="B21" s="15" t="s">
        <v>147</v>
      </c>
      <c r="C21" s="12" t="s">
        <v>19</v>
      </c>
      <c r="D21" s="15" t="s">
        <v>167</v>
      </c>
      <c r="E21" s="20">
        <v>24999.39</v>
      </c>
      <c r="F21" s="16">
        <v>44536</v>
      </c>
      <c r="G21" s="23">
        <f>SUM(E11:E21)</f>
        <v>243234.25</v>
      </c>
    </row>
    <row r="22" spans="1:7" s="5" customFormat="1" ht="25.5">
      <c r="A22" s="12" t="s">
        <v>6</v>
      </c>
      <c r="B22" s="12" t="s">
        <v>140</v>
      </c>
      <c r="C22" s="13" t="s">
        <v>141</v>
      </c>
      <c r="D22" s="12" t="s">
        <v>142</v>
      </c>
      <c r="E22" s="18">
        <v>20346.3</v>
      </c>
      <c r="F22" s="24" t="s">
        <v>143</v>
      </c>
      <c r="G22" s="23"/>
    </row>
    <row r="23" spans="1:7" s="5" customFormat="1" ht="15.75">
      <c r="A23" s="12" t="s">
        <v>6</v>
      </c>
      <c r="B23" s="12" t="s">
        <v>24</v>
      </c>
      <c r="C23" s="13" t="s">
        <v>14</v>
      </c>
      <c r="D23" s="12" t="s">
        <v>27</v>
      </c>
      <c r="E23" s="18">
        <v>9921.6</v>
      </c>
      <c r="F23" s="24">
        <v>44531</v>
      </c>
      <c r="G23" s="23"/>
    </row>
    <row r="24" spans="1:7" s="5" customFormat="1" ht="15.75">
      <c r="A24" s="12" t="s">
        <v>6</v>
      </c>
      <c r="B24" s="12" t="s">
        <v>25</v>
      </c>
      <c r="C24" s="13" t="s">
        <v>14</v>
      </c>
      <c r="D24" s="12" t="s">
        <v>26</v>
      </c>
      <c r="E24" s="18">
        <v>9126</v>
      </c>
      <c r="F24" s="24">
        <v>44531</v>
      </c>
      <c r="G24" s="23"/>
    </row>
    <row r="25" spans="1:7" s="5" customFormat="1" ht="25.5">
      <c r="A25" s="12" t="s">
        <v>6</v>
      </c>
      <c r="B25" s="12" t="s">
        <v>131</v>
      </c>
      <c r="C25" s="13" t="s">
        <v>8</v>
      </c>
      <c r="D25" s="12" t="s">
        <v>132</v>
      </c>
      <c r="E25" s="18">
        <v>104001.3</v>
      </c>
      <c r="F25" s="24" t="s">
        <v>95</v>
      </c>
      <c r="G25" s="23"/>
    </row>
    <row r="26" spans="1:7" s="5" customFormat="1" ht="25.5">
      <c r="A26" s="12" t="s">
        <v>6</v>
      </c>
      <c r="B26" s="12" t="s">
        <v>40</v>
      </c>
      <c r="C26" s="13" t="s">
        <v>9</v>
      </c>
      <c r="D26" s="12" t="s">
        <v>41</v>
      </c>
      <c r="E26" s="18">
        <v>59904</v>
      </c>
      <c r="F26" s="24">
        <v>44538</v>
      </c>
      <c r="G26" s="23"/>
    </row>
    <row r="27" spans="1:7" s="5" customFormat="1" ht="25.5">
      <c r="A27" s="12" t="s">
        <v>6</v>
      </c>
      <c r="B27" s="12" t="s">
        <v>113</v>
      </c>
      <c r="C27" s="13" t="s">
        <v>9</v>
      </c>
      <c r="D27" s="12" t="s">
        <v>114</v>
      </c>
      <c r="E27" s="18">
        <v>79999.92</v>
      </c>
      <c r="F27" s="25" t="s">
        <v>112</v>
      </c>
      <c r="G27" s="23"/>
    </row>
    <row r="28" spans="1:7" s="5" customFormat="1" ht="25.5">
      <c r="A28" s="12" t="s">
        <v>6</v>
      </c>
      <c r="B28" s="12" t="s">
        <v>42</v>
      </c>
      <c r="C28" s="13" t="s">
        <v>13</v>
      </c>
      <c r="D28" s="12" t="s">
        <v>12</v>
      </c>
      <c r="E28" s="18">
        <v>140347.93</v>
      </c>
      <c r="F28" s="24">
        <v>44546</v>
      </c>
      <c r="G28" s="23"/>
    </row>
    <row r="29" spans="1:7" s="5" customFormat="1" ht="15.75">
      <c r="A29" s="12" t="s">
        <v>6</v>
      </c>
      <c r="B29" s="12" t="s">
        <v>28</v>
      </c>
      <c r="C29" s="12" t="s">
        <v>116</v>
      </c>
      <c r="D29" s="12" t="s">
        <v>29</v>
      </c>
      <c r="E29" s="18">
        <v>31021.49</v>
      </c>
      <c r="F29" s="24">
        <v>44532</v>
      </c>
      <c r="G29" s="23"/>
    </row>
    <row r="30" spans="1:7" s="5" customFormat="1" ht="15.75">
      <c r="A30" s="12" t="s">
        <v>30</v>
      </c>
      <c r="B30" s="12" t="s">
        <v>31</v>
      </c>
      <c r="C30" s="12" t="s">
        <v>116</v>
      </c>
      <c r="D30" s="12" t="s">
        <v>16</v>
      </c>
      <c r="E30" s="18">
        <v>41895.37</v>
      </c>
      <c r="F30" s="24">
        <v>44533</v>
      </c>
      <c r="G30" s="23"/>
    </row>
    <row r="31" spans="1:7" s="5" customFormat="1" ht="15.75">
      <c r="A31" s="12" t="s">
        <v>6</v>
      </c>
      <c r="B31" s="12" t="s">
        <v>32</v>
      </c>
      <c r="C31" s="12" t="s">
        <v>116</v>
      </c>
      <c r="D31" s="12" t="s">
        <v>33</v>
      </c>
      <c r="E31" s="18">
        <v>45180</v>
      </c>
      <c r="F31" s="24">
        <v>44538</v>
      </c>
      <c r="G31" s="23"/>
    </row>
    <row r="32" spans="1:7" s="5" customFormat="1" ht="15.75">
      <c r="A32" s="12" t="s">
        <v>6</v>
      </c>
      <c r="B32" s="12" t="s">
        <v>34</v>
      </c>
      <c r="C32" s="12" t="s">
        <v>116</v>
      </c>
      <c r="D32" s="12" t="s">
        <v>7</v>
      </c>
      <c r="E32" s="18">
        <v>61113.96</v>
      </c>
      <c r="F32" s="24">
        <v>44538</v>
      </c>
      <c r="G32" s="23"/>
    </row>
    <row r="33" spans="1:7" s="5" customFormat="1" ht="15.75">
      <c r="A33" s="12" t="s">
        <v>6</v>
      </c>
      <c r="B33" s="12" t="s">
        <v>35</v>
      </c>
      <c r="C33" s="12" t="s">
        <v>116</v>
      </c>
      <c r="D33" s="12" t="s">
        <v>36</v>
      </c>
      <c r="E33" s="18">
        <v>471963.87</v>
      </c>
      <c r="F33" s="24">
        <v>44538</v>
      </c>
      <c r="G33" s="23"/>
    </row>
    <row r="34" spans="1:7" s="5" customFormat="1" ht="15.75">
      <c r="A34" s="12" t="s">
        <v>6</v>
      </c>
      <c r="B34" s="12" t="s">
        <v>37</v>
      </c>
      <c r="C34" s="12" t="s">
        <v>116</v>
      </c>
      <c r="D34" s="12" t="s">
        <v>18</v>
      </c>
      <c r="E34" s="18">
        <v>72036.9</v>
      </c>
      <c r="F34" s="24">
        <v>44540</v>
      </c>
      <c r="G34" s="23"/>
    </row>
    <row r="35" spans="1:7" s="5" customFormat="1" ht="25.5">
      <c r="A35" s="12" t="s">
        <v>6</v>
      </c>
      <c r="B35" s="12" t="s">
        <v>47</v>
      </c>
      <c r="C35" s="12" t="s">
        <v>116</v>
      </c>
      <c r="D35" s="12" t="s">
        <v>48</v>
      </c>
      <c r="E35" s="18">
        <v>1106992.78</v>
      </c>
      <c r="F35" s="24">
        <v>44561</v>
      </c>
      <c r="G35" s="23"/>
    </row>
    <row r="36" spans="1:7" s="5" customFormat="1" ht="15.75">
      <c r="A36" s="12" t="s">
        <v>6</v>
      </c>
      <c r="B36" s="12" t="s">
        <v>49</v>
      </c>
      <c r="C36" s="12" t="s">
        <v>116</v>
      </c>
      <c r="D36" s="12" t="s">
        <v>10</v>
      </c>
      <c r="E36" s="18">
        <v>164698.56</v>
      </c>
      <c r="F36" s="24">
        <v>44560</v>
      </c>
      <c r="G36" s="23"/>
    </row>
    <row r="37" spans="1:7" s="5" customFormat="1" ht="63.75">
      <c r="A37" s="12" t="s">
        <v>6</v>
      </c>
      <c r="B37" s="12" t="s">
        <v>115</v>
      </c>
      <c r="C37" s="12" t="s">
        <v>116</v>
      </c>
      <c r="D37" s="12" t="s">
        <v>117</v>
      </c>
      <c r="E37" s="30">
        <v>88280.01</v>
      </c>
      <c r="F37" s="25" t="s">
        <v>118</v>
      </c>
      <c r="G37" s="23"/>
    </row>
    <row r="38" spans="1:7" s="5" customFormat="1" ht="51">
      <c r="A38" s="12" t="s">
        <v>6</v>
      </c>
      <c r="B38" s="12" t="s">
        <v>123</v>
      </c>
      <c r="C38" s="12" t="s">
        <v>116</v>
      </c>
      <c r="D38" s="12" t="s">
        <v>124</v>
      </c>
      <c r="E38" s="18">
        <v>11148.7</v>
      </c>
      <c r="F38" s="25">
        <v>44544</v>
      </c>
      <c r="G38" s="23"/>
    </row>
    <row r="39" spans="1:7" s="5" customFormat="1" ht="51">
      <c r="A39" s="12" t="s">
        <v>6</v>
      </c>
      <c r="B39" s="12" t="s">
        <v>125</v>
      </c>
      <c r="C39" s="12" t="s">
        <v>116</v>
      </c>
      <c r="D39" s="12" t="s">
        <v>126</v>
      </c>
      <c r="E39" s="18">
        <v>14530.23</v>
      </c>
      <c r="F39" s="25" t="s">
        <v>95</v>
      </c>
      <c r="G39" s="23"/>
    </row>
    <row r="40" spans="1:7" s="5" customFormat="1" ht="127.5">
      <c r="A40" s="12" t="s">
        <v>6</v>
      </c>
      <c r="B40" s="12" t="s">
        <v>135</v>
      </c>
      <c r="C40" s="12" t="s">
        <v>116</v>
      </c>
      <c r="D40" s="12" t="s">
        <v>136</v>
      </c>
      <c r="E40" s="18">
        <v>224914.99</v>
      </c>
      <c r="F40" s="24" t="s">
        <v>95</v>
      </c>
      <c r="G40" s="23"/>
    </row>
    <row r="41" spans="1:7" s="5" customFormat="1" ht="15.75">
      <c r="A41" s="12" t="s">
        <v>6</v>
      </c>
      <c r="B41" s="12" t="s">
        <v>43</v>
      </c>
      <c r="C41" s="13" t="s">
        <v>19</v>
      </c>
      <c r="D41" s="12" t="s">
        <v>44</v>
      </c>
      <c r="E41" s="18">
        <v>3023248.71</v>
      </c>
      <c r="F41" s="24">
        <v>44558</v>
      </c>
      <c r="G41" s="23"/>
    </row>
    <row r="42" spans="1:7" s="5" customFormat="1" ht="76.5">
      <c r="A42" s="12" t="s">
        <v>6</v>
      </c>
      <c r="B42" s="14" t="s">
        <v>110</v>
      </c>
      <c r="C42" s="12" t="s">
        <v>19</v>
      </c>
      <c r="D42" s="12" t="s">
        <v>111</v>
      </c>
      <c r="E42" s="18">
        <v>130109.85</v>
      </c>
      <c r="F42" s="25" t="s">
        <v>112</v>
      </c>
      <c r="G42" s="23"/>
    </row>
    <row r="43" spans="1:7" s="5" customFormat="1" ht="25.5">
      <c r="A43" s="12" t="s">
        <v>6</v>
      </c>
      <c r="B43" s="12" t="s">
        <v>133</v>
      </c>
      <c r="C43" s="13" t="s">
        <v>60</v>
      </c>
      <c r="D43" s="12" t="s">
        <v>134</v>
      </c>
      <c r="E43" s="18">
        <v>48627.54</v>
      </c>
      <c r="F43" s="24" t="s">
        <v>95</v>
      </c>
      <c r="G43" s="23"/>
    </row>
    <row r="44" spans="1:7" s="5" customFormat="1" ht="15.75">
      <c r="A44" s="12" t="s">
        <v>6</v>
      </c>
      <c r="B44" s="12" t="s">
        <v>38</v>
      </c>
      <c r="C44" s="12" t="s">
        <v>60</v>
      </c>
      <c r="D44" s="12" t="s">
        <v>17</v>
      </c>
      <c r="E44" s="18">
        <v>19878.3</v>
      </c>
      <c r="F44" s="24">
        <v>44543</v>
      </c>
      <c r="G44" s="23"/>
    </row>
    <row r="45" spans="1:7" s="5" customFormat="1" ht="15.75">
      <c r="A45" s="12" t="s">
        <v>6</v>
      </c>
      <c r="B45" s="12" t="s">
        <v>39</v>
      </c>
      <c r="C45" s="12" t="s">
        <v>60</v>
      </c>
      <c r="D45" s="12" t="s">
        <v>23</v>
      </c>
      <c r="E45" s="18">
        <v>58500</v>
      </c>
      <c r="F45" s="24">
        <v>44543</v>
      </c>
      <c r="G45" s="23"/>
    </row>
    <row r="46" spans="1:7" s="5" customFormat="1" ht="15.75">
      <c r="A46" s="12" t="s">
        <v>6</v>
      </c>
      <c r="B46" s="12" t="s">
        <v>137</v>
      </c>
      <c r="C46" s="13" t="s">
        <v>22</v>
      </c>
      <c r="D46" s="12" t="s">
        <v>138</v>
      </c>
      <c r="E46" s="18">
        <v>49990.59</v>
      </c>
      <c r="F46" s="24" t="s">
        <v>139</v>
      </c>
      <c r="G46" s="23"/>
    </row>
    <row r="47" spans="1:7" s="5" customFormat="1" ht="25.5">
      <c r="A47" s="12" t="s">
        <v>6</v>
      </c>
      <c r="B47" s="12" t="s">
        <v>144</v>
      </c>
      <c r="C47" s="13" t="s">
        <v>22</v>
      </c>
      <c r="D47" s="12" t="s">
        <v>145</v>
      </c>
      <c r="E47" s="18">
        <v>74950.2</v>
      </c>
      <c r="F47" s="24" t="s">
        <v>109</v>
      </c>
      <c r="G47" s="23"/>
    </row>
    <row r="48" spans="1:7" s="33" customFormat="1" ht="51">
      <c r="A48" s="12" t="s">
        <v>6</v>
      </c>
      <c r="B48" s="12" t="s">
        <v>119</v>
      </c>
      <c r="C48" s="12" t="s">
        <v>120</v>
      </c>
      <c r="D48" s="12" t="s">
        <v>121</v>
      </c>
      <c r="E48" s="18">
        <v>87282</v>
      </c>
      <c r="F48" s="12" t="s">
        <v>122</v>
      </c>
      <c r="G48" s="32"/>
    </row>
    <row r="49" spans="1:7" s="5" customFormat="1" ht="38.25">
      <c r="A49" s="12" t="s">
        <v>6</v>
      </c>
      <c r="B49" s="12" t="s">
        <v>127</v>
      </c>
      <c r="C49" s="13" t="s">
        <v>128</v>
      </c>
      <c r="D49" s="12" t="s">
        <v>129</v>
      </c>
      <c r="E49" s="18">
        <v>54980.64</v>
      </c>
      <c r="F49" s="24" t="s">
        <v>130</v>
      </c>
      <c r="G49" s="23"/>
    </row>
    <row r="50" spans="1:7" s="5" customFormat="1" ht="25.5">
      <c r="A50" s="12" t="s">
        <v>21</v>
      </c>
      <c r="B50" s="12" t="s">
        <v>76</v>
      </c>
      <c r="C50" s="12" t="s">
        <v>8</v>
      </c>
      <c r="D50" s="12" t="s">
        <v>61</v>
      </c>
      <c r="E50" s="18">
        <v>19721.52</v>
      </c>
      <c r="F50" s="24">
        <v>44546</v>
      </c>
      <c r="G50" s="23"/>
    </row>
    <row r="51" spans="1:7" s="5" customFormat="1" ht="25.5">
      <c r="A51" s="12" t="s">
        <v>21</v>
      </c>
      <c r="B51" s="12" t="s">
        <v>83</v>
      </c>
      <c r="C51" s="12" t="s">
        <v>8</v>
      </c>
      <c r="D51" s="12" t="s">
        <v>84</v>
      </c>
      <c r="E51" s="18">
        <v>5847.66</v>
      </c>
      <c r="F51" s="24">
        <v>44559</v>
      </c>
      <c r="G51" s="23"/>
    </row>
    <row r="52" spans="1:7" s="5" customFormat="1" ht="25.5">
      <c r="A52" s="12" t="s">
        <v>21</v>
      </c>
      <c r="B52" s="12" t="s">
        <v>85</v>
      </c>
      <c r="C52" s="13" t="s">
        <v>13</v>
      </c>
      <c r="D52" s="12" t="s">
        <v>86</v>
      </c>
      <c r="E52" s="18">
        <v>8933.99</v>
      </c>
      <c r="F52" s="24">
        <v>44559</v>
      </c>
      <c r="G52" s="23"/>
    </row>
    <row r="53" spans="1:7" s="5" customFormat="1" ht="38.25">
      <c r="A53" s="12" t="s">
        <v>21</v>
      </c>
      <c r="B53" s="12" t="s">
        <v>57</v>
      </c>
      <c r="C53" s="12" t="s">
        <v>116</v>
      </c>
      <c r="D53" s="12" t="s">
        <v>58</v>
      </c>
      <c r="E53" s="29">
        <v>37367.46</v>
      </c>
      <c r="F53" s="24">
        <v>44533</v>
      </c>
      <c r="G53" s="23"/>
    </row>
    <row r="54" spans="1:7" s="5" customFormat="1" ht="25.5">
      <c r="A54" s="12" t="s">
        <v>21</v>
      </c>
      <c r="B54" s="12" t="s">
        <v>59</v>
      </c>
      <c r="C54" s="12" t="s">
        <v>60</v>
      </c>
      <c r="D54" s="12" t="s">
        <v>61</v>
      </c>
      <c r="E54" s="29">
        <v>11980.8</v>
      </c>
      <c r="F54" s="24">
        <v>44533</v>
      </c>
      <c r="G54" s="23"/>
    </row>
    <row r="55" spans="1:7" s="5" customFormat="1" ht="25.5">
      <c r="A55" s="12" t="s">
        <v>21</v>
      </c>
      <c r="B55" s="12" t="s">
        <v>62</v>
      </c>
      <c r="C55" s="12" t="s">
        <v>60</v>
      </c>
      <c r="D55" s="12" t="s">
        <v>63</v>
      </c>
      <c r="E55" s="18">
        <v>196939.08</v>
      </c>
      <c r="F55" s="24">
        <v>44533</v>
      </c>
      <c r="G55" s="23"/>
    </row>
    <row r="56" spans="1:7" s="5" customFormat="1" ht="38.25">
      <c r="A56" s="12" t="s">
        <v>21</v>
      </c>
      <c r="B56" s="12" t="s">
        <v>69</v>
      </c>
      <c r="C56" s="12" t="s">
        <v>60</v>
      </c>
      <c r="D56" s="12" t="s">
        <v>70</v>
      </c>
      <c r="E56" s="18">
        <v>106113.15</v>
      </c>
      <c r="F56" s="24">
        <v>44543</v>
      </c>
      <c r="G56" s="23"/>
    </row>
    <row r="57" spans="1:7" s="5" customFormat="1" ht="25.5">
      <c r="A57" s="12" t="s">
        <v>21</v>
      </c>
      <c r="B57" s="12" t="s">
        <v>73</v>
      </c>
      <c r="C57" s="12" t="s">
        <v>60</v>
      </c>
      <c r="D57" s="12" t="s">
        <v>74</v>
      </c>
      <c r="E57" s="18">
        <v>22434.75</v>
      </c>
      <c r="F57" s="24">
        <v>44546</v>
      </c>
      <c r="G57" s="23"/>
    </row>
    <row r="58" spans="1:7" s="5" customFormat="1" ht="38.25">
      <c r="A58" s="12" t="s">
        <v>21</v>
      </c>
      <c r="B58" s="12" t="s">
        <v>75</v>
      </c>
      <c r="C58" s="12" t="s">
        <v>60</v>
      </c>
      <c r="D58" s="12" t="s">
        <v>63</v>
      </c>
      <c r="E58" s="18">
        <v>66690</v>
      </c>
      <c r="F58" s="24">
        <v>44546</v>
      </c>
      <c r="G58" s="23"/>
    </row>
    <row r="59" spans="1:7" s="33" customFormat="1" ht="25.5">
      <c r="A59" s="12" t="s">
        <v>21</v>
      </c>
      <c r="B59" s="12" t="s">
        <v>67</v>
      </c>
      <c r="C59" s="12" t="s">
        <v>22</v>
      </c>
      <c r="D59" s="12" t="s">
        <v>68</v>
      </c>
      <c r="E59" s="18">
        <v>11746.8</v>
      </c>
      <c r="F59" s="24">
        <v>44543</v>
      </c>
      <c r="G59" s="32"/>
    </row>
    <row r="60" spans="1:7" s="5" customFormat="1" ht="51">
      <c r="A60" s="12" t="s">
        <v>21</v>
      </c>
      <c r="B60" s="12" t="s">
        <v>51</v>
      </c>
      <c r="C60" s="12" t="s">
        <v>20</v>
      </c>
      <c r="D60" s="12" t="s">
        <v>52</v>
      </c>
      <c r="E60" s="35">
        <v>19264.05</v>
      </c>
      <c r="F60" s="24">
        <v>44532</v>
      </c>
      <c r="G60" s="23"/>
    </row>
    <row r="61" spans="1:7" s="5" customFormat="1" ht="51">
      <c r="A61" s="12" t="s">
        <v>21</v>
      </c>
      <c r="B61" s="12" t="s">
        <v>53</v>
      </c>
      <c r="C61" s="12" t="s">
        <v>20</v>
      </c>
      <c r="D61" s="12" t="s">
        <v>54</v>
      </c>
      <c r="E61" s="18">
        <v>3261.25</v>
      </c>
      <c r="F61" s="24">
        <v>44532</v>
      </c>
      <c r="G61" s="23"/>
    </row>
    <row r="62" spans="1:7" s="5" customFormat="1" ht="51">
      <c r="A62" s="12" t="s">
        <v>21</v>
      </c>
      <c r="B62" s="12" t="s">
        <v>55</v>
      </c>
      <c r="C62" s="12" t="s">
        <v>20</v>
      </c>
      <c r="D62" s="12" t="s">
        <v>56</v>
      </c>
      <c r="E62" s="18">
        <v>5382</v>
      </c>
      <c r="F62" s="24">
        <v>44532</v>
      </c>
      <c r="G62" s="23"/>
    </row>
    <row r="63" spans="1:7" s="5" customFormat="1" ht="51">
      <c r="A63" s="12" t="s">
        <v>21</v>
      </c>
      <c r="B63" s="12" t="s">
        <v>51</v>
      </c>
      <c r="C63" s="12" t="s">
        <v>20</v>
      </c>
      <c r="D63" s="12" t="s">
        <v>64</v>
      </c>
      <c r="E63" s="18">
        <v>20545.2</v>
      </c>
      <c r="F63" s="24">
        <v>44537</v>
      </c>
      <c r="G63" s="23"/>
    </row>
    <row r="64" spans="1:7" s="5" customFormat="1" ht="51">
      <c r="A64" s="12" t="s">
        <v>21</v>
      </c>
      <c r="B64" s="12" t="s">
        <v>77</v>
      </c>
      <c r="C64" s="12" t="s">
        <v>20</v>
      </c>
      <c r="D64" s="12" t="s">
        <v>64</v>
      </c>
      <c r="E64" s="18">
        <v>3790.8</v>
      </c>
      <c r="F64" s="24">
        <v>44546</v>
      </c>
      <c r="G64" s="23"/>
    </row>
    <row r="65" spans="1:7" s="5" customFormat="1" ht="51">
      <c r="A65" s="12" t="s">
        <v>21</v>
      </c>
      <c r="B65" s="12" t="s">
        <v>78</v>
      </c>
      <c r="C65" s="12" t="s">
        <v>20</v>
      </c>
      <c r="D65" s="12" t="s">
        <v>79</v>
      </c>
      <c r="E65" s="18">
        <v>10069.02</v>
      </c>
      <c r="F65" s="24">
        <v>44557</v>
      </c>
      <c r="G65" s="23"/>
    </row>
    <row r="66" spans="1:7" s="5" customFormat="1" ht="51">
      <c r="A66" s="12" t="s">
        <v>21</v>
      </c>
      <c r="B66" s="12" t="s">
        <v>80</v>
      </c>
      <c r="C66" s="12" t="s">
        <v>20</v>
      </c>
      <c r="D66" s="12" t="s">
        <v>56</v>
      </c>
      <c r="E66" s="18">
        <v>6784.83</v>
      </c>
      <c r="F66" s="24">
        <v>44558</v>
      </c>
      <c r="G66" s="23"/>
    </row>
    <row r="67" spans="1:7" s="5" customFormat="1" ht="51">
      <c r="A67" s="12" t="s">
        <v>21</v>
      </c>
      <c r="B67" s="12" t="s">
        <v>81</v>
      </c>
      <c r="C67" s="12" t="s">
        <v>20</v>
      </c>
      <c r="D67" s="12" t="s">
        <v>82</v>
      </c>
      <c r="E67" s="18">
        <v>4212</v>
      </c>
      <c r="F67" s="24">
        <v>44558</v>
      </c>
      <c r="G67" s="23">
        <f>SUM(E22:E67)</f>
        <v>6866076.099999999</v>
      </c>
    </row>
    <row r="68" spans="1:7" s="33" customFormat="1" ht="25.5">
      <c r="A68" s="12" t="s">
        <v>11</v>
      </c>
      <c r="B68" s="12" t="s">
        <v>65</v>
      </c>
      <c r="C68" s="13" t="s">
        <v>141</v>
      </c>
      <c r="D68" s="12" t="s">
        <v>66</v>
      </c>
      <c r="E68" s="18">
        <v>7301.53</v>
      </c>
      <c r="F68" s="24">
        <v>44540</v>
      </c>
      <c r="G68" s="32"/>
    </row>
    <row r="69" spans="1:7" s="5" customFormat="1" ht="25.5">
      <c r="A69" s="12" t="s">
        <v>11</v>
      </c>
      <c r="B69" s="12" t="s">
        <v>45</v>
      </c>
      <c r="C69" s="13" t="s">
        <v>13</v>
      </c>
      <c r="D69" s="12" t="s">
        <v>46</v>
      </c>
      <c r="E69" s="18">
        <v>23000.02</v>
      </c>
      <c r="F69" s="24">
        <v>44559</v>
      </c>
      <c r="G69" s="23"/>
    </row>
    <row r="70" spans="1:7" s="5" customFormat="1" ht="25.5">
      <c r="A70" s="12" t="s">
        <v>11</v>
      </c>
      <c r="B70" s="12" t="s">
        <v>71</v>
      </c>
      <c r="C70" s="12" t="s">
        <v>60</v>
      </c>
      <c r="D70" s="12" t="s">
        <v>72</v>
      </c>
      <c r="E70" s="18">
        <v>16476.62</v>
      </c>
      <c r="F70" s="24">
        <v>44543</v>
      </c>
      <c r="G70" s="23">
        <f>SUM(E68:E70)</f>
        <v>46778.17</v>
      </c>
    </row>
    <row r="71" spans="1:7" s="5" customFormat="1" ht="15.75">
      <c r="A71" s="10"/>
      <c r="B71" s="10"/>
      <c r="C71" s="11"/>
      <c r="D71" s="10"/>
      <c r="E71" s="21">
        <f>SUM(E3:E70)</f>
        <v>7252656.119999998</v>
      </c>
      <c r="F71" s="21"/>
      <c r="G71" s="21">
        <f>SUM(G3:G70)</f>
        <v>7252656.119999998</v>
      </c>
    </row>
  </sheetData>
  <sheetProtection/>
  <autoFilter ref="A2:F70">
    <sortState ref="A3:F71">
      <sortCondition sortBy="value" ref="A3:A71"/>
    </sortState>
  </autoFilter>
  <mergeCells count="1">
    <mergeCell ref="A1:F1"/>
  </mergeCells>
  <printOptions/>
  <pageMargins left="0.7086614173228347" right="0.7086614173228347" top="0.2755905511811024" bottom="0.2755905511811024" header="0.2362204724409449" footer="0.31496062992125984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1"/>
  <sheetViews>
    <sheetView tabSelected="1" zoomScalePageLayoutView="0" workbookViewId="0" topLeftCell="A65">
      <selection activeCell="L70" sqref="L70"/>
    </sheetView>
  </sheetViews>
  <sheetFormatPr defaultColWidth="9.140625" defaultRowHeight="15"/>
  <cols>
    <col min="1" max="1" width="21.140625" style="5" customWidth="1"/>
    <col min="2" max="2" width="47.28125" style="5" customWidth="1"/>
    <col min="3" max="3" width="18.00390625" style="6" customWidth="1"/>
    <col min="4" max="4" width="28.421875" style="7" customWidth="1"/>
    <col min="5" max="5" width="18.28125" style="22" customWidth="1"/>
    <col min="6" max="6" width="15.28125" style="8" customWidth="1"/>
    <col min="7" max="7" width="27.28125" style="9" customWidth="1"/>
    <col min="8" max="16384" width="9.140625" style="1" customWidth="1"/>
  </cols>
  <sheetData>
    <row r="1" spans="1:6" ht="57" customHeight="1" thickBot="1">
      <c r="A1" s="36" t="s">
        <v>50</v>
      </c>
      <c r="B1" s="36"/>
      <c r="C1" s="36"/>
      <c r="D1" s="36"/>
      <c r="E1" s="36"/>
      <c r="F1" s="36"/>
    </row>
    <row r="2" spans="1:6" ht="31.5" customHeight="1" thickTop="1">
      <c r="A2" s="2" t="s">
        <v>0</v>
      </c>
      <c r="B2" s="2" t="s">
        <v>1</v>
      </c>
      <c r="C2" s="2" t="s">
        <v>2</v>
      </c>
      <c r="D2" s="3" t="s">
        <v>3</v>
      </c>
      <c r="E2" s="17" t="s">
        <v>4</v>
      </c>
      <c r="F2" s="4" t="s">
        <v>5</v>
      </c>
    </row>
    <row r="3" spans="1:7" s="5" customFormat="1" ht="25.5">
      <c r="A3" s="15" t="s">
        <v>150</v>
      </c>
      <c r="B3" s="15" t="s">
        <v>155</v>
      </c>
      <c r="C3" s="15" t="s">
        <v>15</v>
      </c>
      <c r="D3" s="15" t="s">
        <v>162</v>
      </c>
      <c r="E3" s="20">
        <v>310</v>
      </c>
      <c r="F3" s="16" t="s">
        <v>101</v>
      </c>
      <c r="G3" s="23">
        <f>E3</f>
        <v>310</v>
      </c>
    </row>
    <row r="4" spans="1:7" s="5" customFormat="1" ht="25.5">
      <c r="A4" s="12" t="s">
        <v>6</v>
      </c>
      <c r="B4" s="12" t="s">
        <v>140</v>
      </c>
      <c r="C4" s="13" t="s">
        <v>141</v>
      </c>
      <c r="D4" s="12" t="s">
        <v>142</v>
      </c>
      <c r="E4" s="18">
        <v>20346.3</v>
      </c>
      <c r="F4" s="24" t="s">
        <v>143</v>
      </c>
      <c r="G4" s="23"/>
    </row>
    <row r="5" spans="1:7" s="5" customFormat="1" ht="25.5">
      <c r="A5" s="12" t="s">
        <v>11</v>
      </c>
      <c r="B5" s="12" t="s">
        <v>65</v>
      </c>
      <c r="C5" s="13" t="s">
        <v>141</v>
      </c>
      <c r="D5" s="12" t="s">
        <v>66</v>
      </c>
      <c r="E5" s="18">
        <v>7301.53</v>
      </c>
      <c r="F5" s="24">
        <v>44540</v>
      </c>
      <c r="G5" s="23">
        <f>SUM(E4:E5)</f>
        <v>27647.829999999998</v>
      </c>
    </row>
    <row r="6" spans="1:7" s="5" customFormat="1" ht="15.75">
      <c r="A6" s="12" t="s">
        <v>6</v>
      </c>
      <c r="B6" s="12" t="s">
        <v>24</v>
      </c>
      <c r="C6" s="13" t="s">
        <v>14</v>
      </c>
      <c r="D6" s="12" t="s">
        <v>27</v>
      </c>
      <c r="E6" s="18">
        <v>9921.6</v>
      </c>
      <c r="F6" s="24">
        <v>44531</v>
      </c>
      <c r="G6" s="23"/>
    </row>
    <row r="7" spans="1:7" s="5" customFormat="1" ht="15.75">
      <c r="A7" s="12" t="s">
        <v>6</v>
      </c>
      <c r="B7" s="12" t="s">
        <v>25</v>
      </c>
      <c r="C7" s="13" t="s">
        <v>14</v>
      </c>
      <c r="D7" s="12" t="s">
        <v>26</v>
      </c>
      <c r="E7" s="18">
        <v>9126</v>
      </c>
      <c r="F7" s="24">
        <v>44531</v>
      </c>
      <c r="G7" s="23">
        <f>SUM(E6:E7)</f>
        <v>19047.6</v>
      </c>
    </row>
    <row r="8" spans="1:7" s="5" customFormat="1" ht="25.5">
      <c r="A8" s="12" t="s">
        <v>6</v>
      </c>
      <c r="B8" s="12" t="s">
        <v>131</v>
      </c>
      <c r="C8" s="13" t="s">
        <v>8</v>
      </c>
      <c r="D8" s="12" t="s">
        <v>132</v>
      </c>
      <c r="E8" s="18">
        <v>104001.3</v>
      </c>
      <c r="F8" s="24" t="s">
        <v>95</v>
      </c>
      <c r="G8" s="23"/>
    </row>
    <row r="9" spans="1:7" s="5" customFormat="1" ht="25.5">
      <c r="A9" s="12" t="s">
        <v>21</v>
      </c>
      <c r="B9" s="12" t="s">
        <v>76</v>
      </c>
      <c r="C9" s="12" t="s">
        <v>8</v>
      </c>
      <c r="D9" s="12" t="s">
        <v>61</v>
      </c>
      <c r="E9" s="18">
        <v>19721.52</v>
      </c>
      <c r="F9" s="24">
        <v>44546</v>
      </c>
      <c r="G9" s="23"/>
    </row>
    <row r="10" spans="1:7" s="5" customFormat="1" ht="25.5">
      <c r="A10" s="12" t="s">
        <v>21</v>
      </c>
      <c r="B10" s="12" t="s">
        <v>83</v>
      </c>
      <c r="C10" s="12" t="s">
        <v>8</v>
      </c>
      <c r="D10" s="12" t="s">
        <v>84</v>
      </c>
      <c r="E10" s="18">
        <v>5847.66</v>
      </c>
      <c r="F10" s="24">
        <v>44559</v>
      </c>
      <c r="G10" s="23">
        <f>SUM(E8:E10)</f>
        <v>129570.48000000001</v>
      </c>
    </row>
    <row r="11" spans="1:7" s="5" customFormat="1" ht="25.5">
      <c r="A11" s="15" t="s">
        <v>150</v>
      </c>
      <c r="B11" s="15" t="s">
        <v>158</v>
      </c>
      <c r="C11" s="13" t="s">
        <v>9</v>
      </c>
      <c r="D11" s="15" t="s">
        <v>159</v>
      </c>
      <c r="E11" s="20">
        <v>72999.99</v>
      </c>
      <c r="F11" s="16" t="s">
        <v>160</v>
      </c>
      <c r="G11" s="23"/>
    </row>
    <row r="12" spans="1:7" s="5" customFormat="1" ht="25.5">
      <c r="A12" s="15" t="s">
        <v>150</v>
      </c>
      <c r="B12" s="15" t="s">
        <v>148</v>
      </c>
      <c r="C12" s="13" t="s">
        <v>9</v>
      </c>
      <c r="D12" s="15" t="s">
        <v>149</v>
      </c>
      <c r="E12" s="20">
        <v>19999.99</v>
      </c>
      <c r="F12" s="16">
        <v>44531</v>
      </c>
      <c r="G12" s="23"/>
    </row>
    <row r="13" spans="1:7" s="5" customFormat="1" ht="25.5">
      <c r="A13" s="12" t="s">
        <v>6</v>
      </c>
      <c r="B13" s="12" t="s">
        <v>40</v>
      </c>
      <c r="C13" s="13" t="s">
        <v>9</v>
      </c>
      <c r="D13" s="12" t="s">
        <v>41</v>
      </c>
      <c r="E13" s="18">
        <v>59904</v>
      </c>
      <c r="F13" s="24">
        <v>44538</v>
      </c>
      <c r="G13" s="23"/>
    </row>
    <row r="14" spans="1:7" s="5" customFormat="1" ht="25.5">
      <c r="A14" s="12" t="s">
        <v>6</v>
      </c>
      <c r="B14" s="12" t="s">
        <v>113</v>
      </c>
      <c r="C14" s="13" t="s">
        <v>9</v>
      </c>
      <c r="D14" s="12" t="s">
        <v>114</v>
      </c>
      <c r="E14" s="18">
        <v>79999.92</v>
      </c>
      <c r="F14" s="25" t="s">
        <v>112</v>
      </c>
      <c r="G14" s="23">
        <f>SUM(E11:E14)</f>
        <v>232903.90000000002</v>
      </c>
    </row>
    <row r="15" spans="1:7" s="5" customFormat="1" ht="25.5">
      <c r="A15" s="12" t="s">
        <v>6</v>
      </c>
      <c r="B15" s="12" t="s">
        <v>42</v>
      </c>
      <c r="C15" s="13" t="s">
        <v>13</v>
      </c>
      <c r="D15" s="12" t="s">
        <v>12</v>
      </c>
      <c r="E15" s="18">
        <v>140347.93</v>
      </c>
      <c r="F15" s="24">
        <v>44546</v>
      </c>
      <c r="G15" s="23"/>
    </row>
    <row r="16" spans="1:7" s="5" customFormat="1" ht="25.5">
      <c r="A16" s="12" t="s">
        <v>21</v>
      </c>
      <c r="B16" s="12" t="s">
        <v>85</v>
      </c>
      <c r="C16" s="13" t="s">
        <v>13</v>
      </c>
      <c r="D16" s="12" t="s">
        <v>86</v>
      </c>
      <c r="E16" s="18">
        <v>8933.99</v>
      </c>
      <c r="F16" s="24">
        <v>44559</v>
      </c>
      <c r="G16" s="23"/>
    </row>
    <row r="17" spans="1:7" s="5" customFormat="1" ht="25.5">
      <c r="A17" s="12" t="s">
        <v>11</v>
      </c>
      <c r="B17" s="12" t="s">
        <v>45</v>
      </c>
      <c r="C17" s="13" t="s">
        <v>13</v>
      </c>
      <c r="D17" s="12" t="s">
        <v>46</v>
      </c>
      <c r="E17" s="18">
        <v>23000.02</v>
      </c>
      <c r="F17" s="24">
        <v>44559</v>
      </c>
      <c r="G17" s="23">
        <f>SUM(E15:E17)</f>
        <v>172281.93999999997</v>
      </c>
    </row>
    <row r="18" spans="1:7" s="5" customFormat="1" ht="15.75">
      <c r="A18" s="15" t="s">
        <v>163</v>
      </c>
      <c r="B18" s="26" t="s">
        <v>99</v>
      </c>
      <c r="C18" s="12" t="s">
        <v>116</v>
      </c>
      <c r="D18" s="13" t="s">
        <v>100</v>
      </c>
      <c r="E18" s="19">
        <v>1673.1</v>
      </c>
      <c r="F18" s="27" t="s">
        <v>101</v>
      </c>
      <c r="G18" s="23"/>
    </row>
    <row r="19" spans="1:7" s="5" customFormat="1" ht="15.75">
      <c r="A19" s="15" t="s">
        <v>163</v>
      </c>
      <c r="B19" s="26" t="s">
        <v>102</v>
      </c>
      <c r="C19" s="12" t="s">
        <v>116</v>
      </c>
      <c r="D19" s="14" t="s">
        <v>103</v>
      </c>
      <c r="E19" s="19">
        <v>2658.24</v>
      </c>
      <c r="F19" s="28" t="s">
        <v>101</v>
      </c>
      <c r="G19" s="23"/>
    </row>
    <row r="20" spans="1:7" s="5" customFormat="1" ht="15.75">
      <c r="A20" s="12" t="s">
        <v>6</v>
      </c>
      <c r="B20" s="12" t="s">
        <v>28</v>
      </c>
      <c r="C20" s="12" t="s">
        <v>116</v>
      </c>
      <c r="D20" s="12" t="s">
        <v>29</v>
      </c>
      <c r="E20" s="18">
        <v>31021.49</v>
      </c>
      <c r="F20" s="24">
        <v>44532</v>
      </c>
      <c r="G20" s="23"/>
    </row>
    <row r="21" spans="1:7" s="5" customFormat="1" ht="15.75">
      <c r="A21" s="12" t="s">
        <v>30</v>
      </c>
      <c r="B21" s="12" t="s">
        <v>31</v>
      </c>
      <c r="C21" s="12" t="s">
        <v>116</v>
      </c>
      <c r="D21" s="12" t="s">
        <v>16</v>
      </c>
      <c r="E21" s="18">
        <v>41895.37</v>
      </c>
      <c r="F21" s="24">
        <v>44533</v>
      </c>
      <c r="G21" s="23"/>
    </row>
    <row r="22" spans="1:7" s="5" customFormat="1" ht="15.75">
      <c r="A22" s="12" t="s">
        <v>6</v>
      </c>
      <c r="B22" s="12" t="s">
        <v>32</v>
      </c>
      <c r="C22" s="12" t="s">
        <v>116</v>
      </c>
      <c r="D22" s="12" t="s">
        <v>33</v>
      </c>
      <c r="E22" s="18">
        <v>45180</v>
      </c>
      <c r="F22" s="24">
        <v>44538</v>
      </c>
      <c r="G22" s="23"/>
    </row>
    <row r="23" spans="1:7" s="5" customFormat="1" ht="15.75">
      <c r="A23" s="12" t="s">
        <v>6</v>
      </c>
      <c r="B23" s="12" t="s">
        <v>34</v>
      </c>
      <c r="C23" s="12" t="s">
        <v>116</v>
      </c>
      <c r="D23" s="12" t="s">
        <v>7</v>
      </c>
      <c r="E23" s="18">
        <v>61113.96</v>
      </c>
      <c r="F23" s="24">
        <v>44538</v>
      </c>
      <c r="G23" s="23"/>
    </row>
    <row r="24" spans="1:7" s="5" customFormat="1" ht="15.75">
      <c r="A24" s="12" t="s">
        <v>6</v>
      </c>
      <c r="B24" s="12" t="s">
        <v>35</v>
      </c>
      <c r="C24" s="12" t="s">
        <v>116</v>
      </c>
      <c r="D24" s="12" t="s">
        <v>36</v>
      </c>
      <c r="E24" s="18">
        <v>471963.87</v>
      </c>
      <c r="F24" s="24">
        <v>44538</v>
      </c>
      <c r="G24" s="23"/>
    </row>
    <row r="25" spans="1:7" s="5" customFormat="1" ht="15.75">
      <c r="A25" s="12" t="s">
        <v>6</v>
      </c>
      <c r="B25" s="12" t="s">
        <v>37</v>
      </c>
      <c r="C25" s="12" t="s">
        <v>116</v>
      </c>
      <c r="D25" s="12" t="s">
        <v>18</v>
      </c>
      <c r="E25" s="18">
        <v>72036.9</v>
      </c>
      <c r="F25" s="24">
        <v>44540</v>
      </c>
      <c r="G25" s="23"/>
    </row>
    <row r="26" spans="1:7" s="5" customFormat="1" ht="25.5">
      <c r="A26" s="12" t="s">
        <v>6</v>
      </c>
      <c r="B26" s="12" t="s">
        <v>47</v>
      </c>
      <c r="C26" s="12" t="s">
        <v>116</v>
      </c>
      <c r="D26" s="12" t="s">
        <v>48</v>
      </c>
      <c r="E26" s="18">
        <v>1106992.78</v>
      </c>
      <c r="F26" s="24">
        <v>44561</v>
      </c>
      <c r="G26" s="23"/>
    </row>
    <row r="27" spans="1:7" s="5" customFormat="1" ht="15.75">
      <c r="A27" s="12" t="s">
        <v>6</v>
      </c>
      <c r="B27" s="12" t="s">
        <v>49</v>
      </c>
      <c r="C27" s="12" t="s">
        <v>116</v>
      </c>
      <c r="D27" s="12" t="s">
        <v>10</v>
      </c>
      <c r="E27" s="18">
        <v>164698.56</v>
      </c>
      <c r="F27" s="24">
        <v>44560</v>
      </c>
      <c r="G27" s="23"/>
    </row>
    <row r="28" spans="1:7" s="5" customFormat="1" ht="63.75">
      <c r="A28" s="12" t="s">
        <v>6</v>
      </c>
      <c r="B28" s="12" t="s">
        <v>115</v>
      </c>
      <c r="C28" s="12" t="s">
        <v>116</v>
      </c>
      <c r="D28" s="12" t="s">
        <v>117</v>
      </c>
      <c r="E28" s="30">
        <v>88280.01</v>
      </c>
      <c r="F28" s="25" t="s">
        <v>118</v>
      </c>
      <c r="G28" s="23"/>
    </row>
    <row r="29" spans="1:7" s="5" customFormat="1" ht="51">
      <c r="A29" s="12" t="s">
        <v>6</v>
      </c>
      <c r="B29" s="12" t="s">
        <v>123</v>
      </c>
      <c r="C29" s="12" t="s">
        <v>116</v>
      </c>
      <c r="D29" s="12" t="s">
        <v>124</v>
      </c>
      <c r="E29" s="18">
        <v>11148.7</v>
      </c>
      <c r="F29" s="25">
        <v>44544</v>
      </c>
      <c r="G29" s="23"/>
    </row>
    <row r="30" spans="1:7" s="5" customFormat="1" ht="51">
      <c r="A30" s="12" t="s">
        <v>6</v>
      </c>
      <c r="B30" s="12" t="s">
        <v>125</v>
      </c>
      <c r="C30" s="12" t="s">
        <v>116</v>
      </c>
      <c r="D30" s="12" t="s">
        <v>126</v>
      </c>
      <c r="E30" s="18">
        <v>14530.23</v>
      </c>
      <c r="F30" s="25" t="s">
        <v>95</v>
      </c>
      <c r="G30" s="23"/>
    </row>
    <row r="31" spans="1:7" s="5" customFormat="1" ht="127.5">
      <c r="A31" s="12" t="s">
        <v>6</v>
      </c>
      <c r="B31" s="12" t="s">
        <v>135</v>
      </c>
      <c r="C31" s="12" t="s">
        <v>116</v>
      </c>
      <c r="D31" s="12" t="s">
        <v>136</v>
      </c>
      <c r="E31" s="18">
        <v>224914.99</v>
      </c>
      <c r="F31" s="24" t="s">
        <v>95</v>
      </c>
      <c r="G31" s="23"/>
    </row>
    <row r="32" spans="1:7" s="5" customFormat="1" ht="38.25">
      <c r="A32" s="12" t="s">
        <v>21</v>
      </c>
      <c r="B32" s="12" t="s">
        <v>57</v>
      </c>
      <c r="C32" s="12" t="s">
        <v>116</v>
      </c>
      <c r="D32" s="12" t="s">
        <v>58</v>
      </c>
      <c r="E32" s="29">
        <v>37367.46</v>
      </c>
      <c r="F32" s="24">
        <v>44533</v>
      </c>
      <c r="G32" s="23">
        <f>SUM(E18:E32)</f>
        <v>2375475.66</v>
      </c>
    </row>
    <row r="33" spans="1:7" s="5" customFormat="1" ht="25.5">
      <c r="A33" s="15" t="s">
        <v>163</v>
      </c>
      <c r="B33" s="12" t="s">
        <v>87</v>
      </c>
      <c r="C33" s="13" t="s">
        <v>19</v>
      </c>
      <c r="D33" s="12" t="s">
        <v>88</v>
      </c>
      <c r="E33" s="18">
        <v>15000</v>
      </c>
      <c r="F33" s="24" t="s">
        <v>89</v>
      </c>
      <c r="G33" s="23"/>
    </row>
    <row r="34" spans="1:7" s="5" customFormat="1" ht="25.5">
      <c r="A34" s="15" t="s">
        <v>146</v>
      </c>
      <c r="B34" s="15" t="s">
        <v>147</v>
      </c>
      <c r="C34" s="12" t="s">
        <v>19</v>
      </c>
      <c r="D34" s="15" t="s">
        <v>167</v>
      </c>
      <c r="E34" s="20">
        <v>24999.39</v>
      </c>
      <c r="F34" s="16">
        <v>44536</v>
      </c>
      <c r="G34" s="23"/>
    </row>
    <row r="35" spans="1:7" s="5" customFormat="1" ht="15.75">
      <c r="A35" s="12" t="s">
        <v>6</v>
      </c>
      <c r="B35" s="12" t="s">
        <v>43</v>
      </c>
      <c r="C35" s="13" t="s">
        <v>19</v>
      </c>
      <c r="D35" s="12" t="s">
        <v>44</v>
      </c>
      <c r="E35" s="18">
        <v>3023248.71</v>
      </c>
      <c r="F35" s="24">
        <v>44558</v>
      </c>
      <c r="G35" s="23"/>
    </row>
    <row r="36" spans="1:7" s="5" customFormat="1" ht="76.5">
      <c r="A36" s="12" t="s">
        <v>6</v>
      </c>
      <c r="B36" s="14" t="s">
        <v>110</v>
      </c>
      <c r="C36" s="12" t="s">
        <v>19</v>
      </c>
      <c r="D36" s="12" t="s">
        <v>111</v>
      </c>
      <c r="E36" s="18">
        <v>130109.85</v>
      </c>
      <c r="F36" s="25" t="s">
        <v>112</v>
      </c>
      <c r="G36" s="23">
        <f>SUM(E33:E36)</f>
        <v>3193357.95</v>
      </c>
    </row>
    <row r="37" spans="1:7" s="5" customFormat="1" ht="15.75">
      <c r="A37" s="15" t="s">
        <v>163</v>
      </c>
      <c r="B37" s="12" t="s">
        <v>93</v>
      </c>
      <c r="C37" s="13" t="s">
        <v>60</v>
      </c>
      <c r="D37" s="12" t="s">
        <v>94</v>
      </c>
      <c r="E37" s="18">
        <v>17538.3</v>
      </c>
      <c r="F37" s="24" t="s">
        <v>95</v>
      </c>
      <c r="G37" s="23"/>
    </row>
    <row r="38" spans="1:7" s="5" customFormat="1" ht="15.75">
      <c r="A38" s="15" t="s">
        <v>163</v>
      </c>
      <c r="B38" s="12" t="s">
        <v>96</v>
      </c>
      <c r="C38" s="13" t="s">
        <v>60</v>
      </c>
      <c r="D38" s="13" t="s">
        <v>97</v>
      </c>
      <c r="E38" s="18">
        <v>39780</v>
      </c>
      <c r="F38" s="24" t="s">
        <v>95</v>
      </c>
      <c r="G38" s="23"/>
    </row>
    <row r="39" spans="1:7" s="5" customFormat="1" ht="15.75">
      <c r="A39" s="15" t="s">
        <v>163</v>
      </c>
      <c r="B39" s="12" t="s">
        <v>98</v>
      </c>
      <c r="C39" s="13" t="s">
        <v>60</v>
      </c>
      <c r="D39" s="13" t="s">
        <v>97</v>
      </c>
      <c r="E39" s="31">
        <v>56160</v>
      </c>
      <c r="F39" s="24" t="s">
        <v>95</v>
      </c>
      <c r="G39" s="23"/>
    </row>
    <row r="40" spans="1:7" s="5" customFormat="1" ht="15.75">
      <c r="A40" s="15" t="s">
        <v>163</v>
      </c>
      <c r="B40" s="12" t="s">
        <v>107</v>
      </c>
      <c r="C40" s="13" t="s">
        <v>60</v>
      </c>
      <c r="D40" s="14" t="s">
        <v>108</v>
      </c>
      <c r="E40" s="19">
        <v>3999.07</v>
      </c>
      <c r="F40" s="28" t="s">
        <v>109</v>
      </c>
      <c r="G40" s="23"/>
    </row>
    <row r="41" spans="1:7" s="5" customFormat="1" ht="25.5">
      <c r="A41" s="12" t="s">
        <v>6</v>
      </c>
      <c r="B41" s="12" t="s">
        <v>133</v>
      </c>
      <c r="C41" s="13" t="s">
        <v>60</v>
      </c>
      <c r="D41" s="12" t="s">
        <v>134</v>
      </c>
      <c r="E41" s="18">
        <v>48627.54</v>
      </c>
      <c r="F41" s="24" t="s">
        <v>95</v>
      </c>
      <c r="G41" s="23"/>
    </row>
    <row r="42" spans="1:7" s="5" customFormat="1" ht="15.75">
      <c r="A42" s="12" t="s">
        <v>6</v>
      </c>
      <c r="B42" s="12" t="s">
        <v>38</v>
      </c>
      <c r="C42" s="12" t="s">
        <v>60</v>
      </c>
      <c r="D42" s="12" t="s">
        <v>17</v>
      </c>
      <c r="E42" s="18">
        <v>19878.3</v>
      </c>
      <c r="F42" s="24">
        <v>44543</v>
      </c>
      <c r="G42" s="23"/>
    </row>
    <row r="43" spans="1:7" s="5" customFormat="1" ht="15.75">
      <c r="A43" s="12" t="s">
        <v>6</v>
      </c>
      <c r="B43" s="12" t="s">
        <v>39</v>
      </c>
      <c r="C43" s="12" t="s">
        <v>60</v>
      </c>
      <c r="D43" s="12" t="s">
        <v>23</v>
      </c>
      <c r="E43" s="18">
        <v>58500</v>
      </c>
      <c r="F43" s="24">
        <v>44543</v>
      </c>
      <c r="G43" s="23"/>
    </row>
    <row r="44" spans="1:7" s="5" customFormat="1" ht="25.5">
      <c r="A44" s="12" t="s">
        <v>21</v>
      </c>
      <c r="B44" s="12" t="s">
        <v>59</v>
      </c>
      <c r="C44" s="12" t="s">
        <v>60</v>
      </c>
      <c r="D44" s="12" t="s">
        <v>61</v>
      </c>
      <c r="E44" s="29">
        <v>11980.8</v>
      </c>
      <c r="F44" s="24">
        <v>44533</v>
      </c>
      <c r="G44" s="23"/>
    </row>
    <row r="45" spans="1:7" s="5" customFormat="1" ht="25.5">
      <c r="A45" s="12" t="s">
        <v>21</v>
      </c>
      <c r="B45" s="12" t="s">
        <v>62</v>
      </c>
      <c r="C45" s="12" t="s">
        <v>60</v>
      </c>
      <c r="D45" s="12" t="s">
        <v>63</v>
      </c>
      <c r="E45" s="18">
        <v>196939.08</v>
      </c>
      <c r="F45" s="24">
        <v>44533</v>
      </c>
      <c r="G45" s="23"/>
    </row>
    <row r="46" spans="1:7" s="5" customFormat="1" ht="38.25">
      <c r="A46" s="12" t="s">
        <v>21</v>
      </c>
      <c r="B46" s="12" t="s">
        <v>69</v>
      </c>
      <c r="C46" s="12" t="s">
        <v>60</v>
      </c>
      <c r="D46" s="12" t="s">
        <v>70</v>
      </c>
      <c r="E46" s="18">
        <v>106113.15</v>
      </c>
      <c r="F46" s="24">
        <v>44543</v>
      </c>
      <c r="G46" s="23"/>
    </row>
    <row r="47" spans="1:7" s="5" customFormat="1" ht="25.5">
      <c r="A47" s="12" t="s">
        <v>21</v>
      </c>
      <c r="B47" s="12" t="s">
        <v>73</v>
      </c>
      <c r="C47" s="12" t="s">
        <v>60</v>
      </c>
      <c r="D47" s="12" t="s">
        <v>74</v>
      </c>
      <c r="E47" s="18">
        <v>22434.75</v>
      </c>
      <c r="F47" s="24">
        <v>44546</v>
      </c>
      <c r="G47" s="23"/>
    </row>
    <row r="48" spans="1:7" s="33" customFormat="1" ht="38.25">
      <c r="A48" s="12" t="s">
        <v>21</v>
      </c>
      <c r="B48" s="12" t="s">
        <v>75</v>
      </c>
      <c r="C48" s="12" t="s">
        <v>60</v>
      </c>
      <c r="D48" s="12" t="s">
        <v>63</v>
      </c>
      <c r="E48" s="18">
        <v>66690</v>
      </c>
      <c r="F48" s="24">
        <v>44546</v>
      </c>
      <c r="G48" s="23"/>
    </row>
    <row r="49" spans="1:7" s="5" customFormat="1" ht="25.5">
      <c r="A49" s="12" t="s">
        <v>11</v>
      </c>
      <c r="B49" s="12" t="s">
        <v>71</v>
      </c>
      <c r="C49" s="12" t="s">
        <v>60</v>
      </c>
      <c r="D49" s="12" t="s">
        <v>72</v>
      </c>
      <c r="E49" s="18">
        <v>16476.62</v>
      </c>
      <c r="F49" s="24">
        <v>44543</v>
      </c>
      <c r="G49" s="23">
        <f>SUM(E37:E49)</f>
        <v>665117.61</v>
      </c>
    </row>
    <row r="50" spans="1:7" s="5" customFormat="1" ht="15.75">
      <c r="A50" s="12" t="s">
        <v>6</v>
      </c>
      <c r="B50" s="12" t="s">
        <v>137</v>
      </c>
      <c r="C50" s="13" t="s">
        <v>22</v>
      </c>
      <c r="D50" s="12" t="s">
        <v>138</v>
      </c>
      <c r="E50" s="18">
        <v>49990.59</v>
      </c>
      <c r="F50" s="24" t="s">
        <v>139</v>
      </c>
      <c r="G50" s="23"/>
    </row>
    <row r="51" spans="1:7" s="5" customFormat="1" ht="25.5">
      <c r="A51" s="12" t="s">
        <v>6</v>
      </c>
      <c r="B51" s="12" t="s">
        <v>144</v>
      </c>
      <c r="C51" s="13" t="s">
        <v>22</v>
      </c>
      <c r="D51" s="12" t="s">
        <v>145</v>
      </c>
      <c r="E51" s="18">
        <v>74950.2</v>
      </c>
      <c r="F51" s="24" t="s">
        <v>109</v>
      </c>
      <c r="G51" s="23"/>
    </row>
    <row r="52" spans="1:7" s="5" customFormat="1" ht="25.5">
      <c r="A52" s="12" t="s">
        <v>21</v>
      </c>
      <c r="B52" s="12" t="s">
        <v>67</v>
      </c>
      <c r="C52" s="12" t="s">
        <v>22</v>
      </c>
      <c r="D52" s="12" t="s">
        <v>68</v>
      </c>
      <c r="E52" s="18">
        <v>11746.8</v>
      </c>
      <c r="F52" s="24">
        <v>44543</v>
      </c>
      <c r="G52" s="23">
        <f>SUM(E50:E52)</f>
        <v>136687.59</v>
      </c>
    </row>
    <row r="53" spans="1:7" s="5" customFormat="1" ht="25.5">
      <c r="A53" s="15" t="s">
        <v>150</v>
      </c>
      <c r="B53" s="15" t="s">
        <v>151</v>
      </c>
      <c r="C53" s="15" t="s">
        <v>152</v>
      </c>
      <c r="D53" s="15" t="s">
        <v>153</v>
      </c>
      <c r="E53" s="20">
        <v>670.62</v>
      </c>
      <c r="F53" s="15" t="s">
        <v>154</v>
      </c>
      <c r="G53" s="23"/>
    </row>
    <row r="54" spans="1:7" s="5" customFormat="1" ht="25.5">
      <c r="A54" s="15" t="s">
        <v>150</v>
      </c>
      <c r="B54" s="15" t="s">
        <v>155</v>
      </c>
      <c r="C54" s="15" t="s">
        <v>152</v>
      </c>
      <c r="D54" s="15" t="s">
        <v>153</v>
      </c>
      <c r="E54" s="20">
        <v>315</v>
      </c>
      <c r="F54" s="16" t="s">
        <v>154</v>
      </c>
      <c r="G54" s="23"/>
    </row>
    <row r="55" spans="1:7" s="5" customFormat="1" ht="15.75">
      <c r="A55" s="15" t="s">
        <v>163</v>
      </c>
      <c r="B55" s="12" t="s">
        <v>90</v>
      </c>
      <c r="C55" s="15" t="s">
        <v>152</v>
      </c>
      <c r="D55" s="12" t="s">
        <v>91</v>
      </c>
      <c r="E55" s="18">
        <v>5019.3</v>
      </c>
      <c r="F55" s="24" t="s">
        <v>92</v>
      </c>
      <c r="G55" s="23">
        <f>SUM(E53:E55)</f>
        <v>6004.92</v>
      </c>
    </row>
    <row r="56" spans="1:7" s="5" customFormat="1" ht="51">
      <c r="A56" s="12" t="s">
        <v>6</v>
      </c>
      <c r="B56" s="12" t="s">
        <v>119</v>
      </c>
      <c r="C56" s="12" t="s">
        <v>120</v>
      </c>
      <c r="D56" s="12" t="s">
        <v>121</v>
      </c>
      <c r="E56" s="18">
        <v>87282</v>
      </c>
      <c r="F56" s="12" t="s">
        <v>122</v>
      </c>
      <c r="G56" s="23">
        <f>E56</f>
        <v>87282</v>
      </c>
    </row>
    <row r="57" spans="1:7" s="5" customFormat="1" ht="15.75">
      <c r="A57" s="15" t="s">
        <v>150</v>
      </c>
      <c r="B57" s="15" t="s">
        <v>151</v>
      </c>
      <c r="C57" s="15" t="s">
        <v>168</v>
      </c>
      <c r="D57" s="15" t="s">
        <v>156</v>
      </c>
      <c r="E57" s="20">
        <v>292</v>
      </c>
      <c r="F57" s="16" t="s">
        <v>154</v>
      </c>
      <c r="G57" s="23"/>
    </row>
    <row r="58" spans="1:7" s="5" customFormat="1" ht="25.5">
      <c r="A58" s="15" t="s">
        <v>150</v>
      </c>
      <c r="B58" s="15" t="s">
        <v>155</v>
      </c>
      <c r="C58" s="15" t="s">
        <v>168</v>
      </c>
      <c r="D58" s="15" t="s">
        <v>157</v>
      </c>
      <c r="E58" s="20">
        <v>1500</v>
      </c>
      <c r="F58" s="16" t="s">
        <v>154</v>
      </c>
      <c r="G58" s="23"/>
    </row>
    <row r="59" spans="1:7" s="33" customFormat="1" ht="15.75">
      <c r="A59" s="15" t="s">
        <v>150</v>
      </c>
      <c r="B59" s="15" t="s">
        <v>155</v>
      </c>
      <c r="C59" s="15" t="s">
        <v>168</v>
      </c>
      <c r="D59" s="15" t="s">
        <v>161</v>
      </c>
      <c r="E59" s="20">
        <v>480</v>
      </c>
      <c r="F59" s="34" t="s">
        <v>122</v>
      </c>
      <c r="G59" s="23">
        <f>SUM(E57:E59)</f>
        <v>2272</v>
      </c>
    </row>
    <row r="60" spans="1:7" s="5" customFormat="1" ht="38.25">
      <c r="A60" s="15" t="s">
        <v>163</v>
      </c>
      <c r="B60" s="12" t="s">
        <v>104</v>
      </c>
      <c r="C60" s="13" t="s">
        <v>128</v>
      </c>
      <c r="D60" s="14" t="s">
        <v>105</v>
      </c>
      <c r="E60" s="19">
        <v>29835</v>
      </c>
      <c r="F60" s="28" t="s">
        <v>106</v>
      </c>
      <c r="G60" s="23"/>
    </row>
    <row r="61" spans="1:7" s="5" customFormat="1" ht="38.25">
      <c r="A61" s="12" t="s">
        <v>6</v>
      </c>
      <c r="B61" s="12" t="s">
        <v>127</v>
      </c>
      <c r="C61" s="13" t="s">
        <v>128</v>
      </c>
      <c r="D61" s="12" t="s">
        <v>129</v>
      </c>
      <c r="E61" s="18">
        <v>54980.64</v>
      </c>
      <c r="F61" s="24" t="s">
        <v>130</v>
      </c>
      <c r="G61" s="23">
        <f>SUM(E60:E61)</f>
        <v>84815.64</v>
      </c>
    </row>
    <row r="62" spans="1:7" s="5" customFormat="1" ht="25.5">
      <c r="A62" s="15" t="s">
        <v>163</v>
      </c>
      <c r="B62" s="15" t="s">
        <v>164</v>
      </c>
      <c r="C62" s="15" t="s">
        <v>20</v>
      </c>
      <c r="D62" s="15" t="s">
        <v>165</v>
      </c>
      <c r="E62" s="20">
        <v>46571.85</v>
      </c>
      <c r="F62" s="16" t="s">
        <v>166</v>
      </c>
      <c r="G62" s="23"/>
    </row>
    <row r="63" spans="1:7" s="5" customFormat="1" ht="51">
      <c r="A63" s="12" t="s">
        <v>21</v>
      </c>
      <c r="B63" s="12" t="s">
        <v>51</v>
      </c>
      <c r="C63" s="12" t="s">
        <v>20</v>
      </c>
      <c r="D63" s="12" t="s">
        <v>52</v>
      </c>
      <c r="E63" s="35">
        <v>19264.05</v>
      </c>
      <c r="F63" s="24">
        <v>44532</v>
      </c>
      <c r="G63" s="23"/>
    </row>
    <row r="64" spans="1:7" s="5" customFormat="1" ht="51">
      <c r="A64" s="12" t="s">
        <v>21</v>
      </c>
      <c r="B64" s="12" t="s">
        <v>53</v>
      </c>
      <c r="C64" s="12" t="s">
        <v>20</v>
      </c>
      <c r="D64" s="12" t="s">
        <v>54</v>
      </c>
      <c r="E64" s="18">
        <v>3261.25</v>
      </c>
      <c r="F64" s="24">
        <v>44532</v>
      </c>
      <c r="G64" s="23"/>
    </row>
    <row r="65" spans="1:7" s="5" customFormat="1" ht="51">
      <c r="A65" s="12" t="s">
        <v>21</v>
      </c>
      <c r="B65" s="12" t="s">
        <v>55</v>
      </c>
      <c r="C65" s="12" t="s">
        <v>20</v>
      </c>
      <c r="D65" s="12" t="s">
        <v>56</v>
      </c>
      <c r="E65" s="18">
        <v>5382</v>
      </c>
      <c r="F65" s="24">
        <v>44532</v>
      </c>
      <c r="G65" s="23"/>
    </row>
    <row r="66" spans="1:7" s="5" customFormat="1" ht="51">
      <c r="A66" s="12" t="s">
        <v>21</v>
      </c>
      <c r="B66" s="12" t="s">
        <v>51</v>
      </c>
      <c r="C66" s="12" t="s">
        <v>20</v>
      </c>
      <c r="D66" s="12" t="s">
        <v>64</v>
      </c>
      <c r="E66" s="18">
        <v>20545.2</v>
      </c>
      <c r="F66" s="24">
        <v>44537</v>
      </c>
      <c r="G66" s="23"/>
    </row>
    <row r="67" spans="1:7" s="5" customFormat="1" ht="51">
      <c r="A67" s="12" t="s">
        <v>21</v>
      </c>
      <c r="B67" s="12" t="s">
        <v>77</v>
      </c>
      <c r="C67" s="12" t="s">
        <v>20</v>
      </c>
      <c r="D67" s="12" t="s">
        <v>64</v>
      </c>
      <c r="E67" s="18">
        <v>3790.8</v>
      </c>
      <c r="F67" s="24">
        <v>44546</v>
      </c>
      <c r="G67" s="23"/>
    </row>
    <row r="68" spans="1:7" s="33" customFormat="1" ht="51">
      <c r="A68" s="12" t="s">
        <v>21</v>
      </c>
      <c r="B68" s="12" t="s">
        <v>78</v>
      </c>
      <c r="C68" s="12" t="s">
        <v>20</v>
      </c>
      <c r="D68" s="12" t="s">
        <v>79</v>
      </c>
      <c r="E68" s="18">
        <v>10069.02</v>
      </c>
      <c r="F68" s="24">
        <v>44557</v>
      </c>
      <c r="G68" s="23"/>
    </row>
    <row r="69" spans="1:7" s="5" customFormat="1" ht="51">
      <c r="A69" s="12" t="s">
        <v>21</v>
      </c>
      <c r="B69" s="12" t="s">
        <v>80</v>
      </c>
      <c r="C69" s="12" t="s">
        <v>20</v>
      </c>
      <c r="D69" s="12" t="s">
        <v>56</v>
      </c>
      <c r="E69" s="18">
        <v>6784.83</v>
      </c>
      <c r="F69" s="24">
        <v>44558</v>
      </c>
      <c r="G69" s="23"/>
    </row>
    <row r="70" spans="1:7" s="5" customFormat="1" ht="51">
      <c r="A70" s="12" t="s">
        <v>21</v>
      </c>
      <c r="B70" s="12" t="s">
        <v>81</v>
      </c>
      <c r="C70" s="12" t="s">
        <v>20</v>
      </c>
      <c r="D70" s="12" t="s">
        <v>82</v>
      </c>
      <c r="E70" s="18">
        <v>4212</v>
      </c>
      <c r="F70" s="24">
        <v>44558</v>
      </c>
      <c r="G70" s="23">
        <f>SUM(E62:E70)</f>
        <v>119881</v>
      </c>
    </row>
    <row r="71" spans="1:7" s="5" customFormat="1" ht="15.75">
      <c r="A71" s="10"/>
      <c r="B71" s="10"/>
      <c r="C71" s="11"/>
      <c r="D71" s="10"/>
      <c r="E71" s="21">
        <f>SUM(E3:E70)</f>
        <v>7252656.119999998</v>
      </c>
      <c r="F71" s="21"/>
      <c r="G71" s="21">
        <f>SUM(G3:G70)</f>
        <v>7252656.12</v>
      </c>
    </row>
  </sheetData>
  <sheetProtection/>
  <autoFilter ref="A2:G71">
    <sortState ref="A3:G71">
      <sortCondition sortBy="value" ref="C3:C71"/>
    </sortState>
  </autoFilter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Miralem Kovacevic</dc:creator>
  <cp:keywords/>
  <dc:description/>
  <cp:lastModifiedBy>Alma Kaloper</cp:lastModifiedBy>
  <cp:lastPrinted>2014-03-27T08:23:45Z</cp:lastPrinted>
  <dcterms:created xsi:type="dcterms:W3CDTF">2012-09-20T13:36:05Z</dcterms:created>
  <dcterms:modified xsi:type="dcterms:W3CDTF">2022-01-13T08:00:37Z</dcterms:modified>
  <cp:category/>
  <cp:version/>
  <cp:contentType/>
  <cp:contentStatus/>
</cp:coreProperties>
</file>