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'odjeli'!$A$2:$F$47</definedName>
    <definedName name="_xlnm._FilterDatabase" localSheetId="0" hidden="1">'postupci'!$A$2:$F$47</definedName>
  </definedNames>
  <calcPr fullCalcOnLoad="1"/>
</workbook>
</file>

<file path=xl/sharedStrings.xml><?xml version="1.0" encoding="utf-8"?>
<sst xmlns="http://schemas.openxmlformats.org/spreadsheetml/2006/main" count="394" uniqueCount="125">
  <si>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</si>
  <si>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</si>
  <si>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</si>
  <si>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</si>
  <si>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</si>
  <si>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</si>
  <si>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</si>
  <si>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</si>
  <si>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Brčko gas d.o.o. Brčko</t>
  </si>
  <si>
    <t>Javni poslovi</t>
  </si>
  <si>
    <t>Izvođenje radova na objektima vodovoda i kanalizacije - LOT 1</t>
  </si>
  <si>
    <t>Komunalni poslovi</t>
  </si>
  <si>
    <t>Konzorcij:
Ted invest d.o.o. Sarajevo
Borhtechnik d.o.o. Brčko</t>
  </si>
  <si>
    <t>Izvođenje radova na objektima vodovoda i kanalizacije - LOT 2 i 4</t>
  </si>
  <si>
    <t>Gradnja cop d.o.o. Brčko</t>
  </si>
  <si>
    <t>Izvođenje radova na objektima vodovoda i kanalizacije - LOT 3</t>
  </si>
  <si>
    <t>Papilon d.o.o. Čelić</t>
  </si>
  <si>
    <t>Print sistem</t>
  </si>
  <si>
    <t>Alf-om d.o.o. Banja Luka</t>
  </si>
  <si>
    <t xml:space="preserve">LOT 2 - Zaštitne maske sa kutijom za uređaj za zaštitu organa za disanje </t>
  </si>
  <si>
    <t>Javna sigurnost</t>
  </si>
  <si>
    <t>Teve Varnost elektronika d.o.o. Visoko</t>
  </si>
  <si>
    <t>Nabavka i ugradnja softvera za implementaciju propisa iz oblasti računovodstva i revizije za potrebe Direkcije za finansije Brčko distrikta BiH</t>
  </si>
  <si>
    <t>Direkcija za finansije</t>
  </si>
  <si>
    <t>Core d.o.o. Sarajevo</t>
  </si>
  <si>
    <t>Održavanje vozila - lotovi 7, 8, 11</t>
  </si>
  <si>
    <t>Zaki&amp;Mobil d.o.o. Brčko</t>
  </si>
  <si>
    <t>Održavanje vozila - lotovi 29</t>
  </si>
  <si>
    <t>Auto servis Ćosić s.p.  Brčko</t>
  </si>
  <si>
    <t>Održavanje vozila - lotovi 1, 17</t>
  </si>
  <si>
    <t>Autorad d.o.o. Pelagićevo</t>
  </si>
  <si>
    <t>Održavanje vozila - lotovi 6</t>
  </si>
  <si>
    <t>Auto Letić d.o.o. Brčko</t>
  </si>
  <si>
    <t>Održavanje vozila - lotovi 9</t>
  </si>
  <si>
    <t>UTP Iskra comerc d.o.o. Brčko</t>
  </si>
  <si>
    <t>Održavanje vozila - lotovi 2, 21, 27</t>
  </si>
  <si>
    <t>Održavanje vozila - lotovi 22</t>
  </si>
  <si>
    <t>Tadić compani d.o.o. Brčko</t>
  </si>
  <si>
    <t>Nabavka i isporuka opremeza radarske sisteme i drugo</t>
  </si>
  <si>
    <t>MRG Export - import d.o.o.  Banja Luka</t>
  </si>
  <si>
    <t>KM Trade d.o.o. Visoko</t>
  </si>
  <si>
    <t>Nabavka i isporka izbacivača CS spreja i naoružanja (lot 3 i 4)</t>
  </si>
  <si>
    <t>IZVJEŠTAJ O DODJELJENIM UGOVORIMA U TOKU MARTA  2021. GODINE</t>
  </si>
  <si>
    <t xml:space="preserve">Otvoreni </t>
  </si>
  <si>
    <t xml:space="preserve">  13-002365/20-Radovi  dogradnje i rekonstrukcije dijela bolnice za smještaj megnetne rezonance i RTG službe-zgrada Opšte bolnice Brčko,JZU „Zdravstveni centar Brčko“ -LOT 1-Građevinsko zanatski radovi za izgradnju objekta: dogradnja i rekonstrukcija postojećeg zdravstvenog objekta bolnice – izgradnja aneksa radi smještaja  MRI i RTG službe</t>
  </si>
  <si>
    <t>Zdravstvo</t>
  </si>
  <si>
    <t>Bijelić Gradnja,Brčko</t>
  </si>
  <si>
    <t xml:space="preserve">  13-002365/20-Radovi  dogradnje i rekonstrukcije dijela bolnice za smještaj megnetne rezonance i RTG službe-zgrada Opšte bolnice Brčko,JZU „Zdravstveni centar Brčko“ -LOT 2-Mašinske instalacije – instalacija grijanja i hlađenja u dograđenom aneksu zgrade za smještaj MRI i RTG službe</t>
  </si>
  <si>
    <t>KGH Instalacije,Brčko</t>
  </si>
  <si>
    <t>Servis sistema za prepoznavanje registarskih tablica i registrovanje prekršaja</t>
  </si>
  <si>
    <t>DOO VUCOMM BEOGRAD</t>
  </si>
  <si>
    <t>05.03.2021.</t>
  </si>
  <si>
    <t>Nabava i ugradnja roletni za obdanište</t>
  </si>
  <si>
    <t>DOO ZANAT TEX BRČKO</t>
  </si>
  <si>
    <t>16.03.2021.</t>
  </si>
  <si>
    <t>Nabavka i zamjena opreme na sistemu grijanja LOT 1, nabava pumpe za arterški bunar LOT 2</t>
  </si>
  <si>
    <t>DOO KGH INSTALACIJE BRČKO</t>
  </si>
  <si>
    <t>31.03.2021.</t>
  </si>
  <si>
    <t>Usluge stručnog usavršavanja 13-003586/20 (0060/21)</t>
  </si>
  <si>
    <t xml:space="preserve">Kancelarija za reviziju javne uprave </t>
  </si>
  <si>
    <t xml:space="preserve">"FIN CONSULT" d.o.o Tuzla </t>
  </si>
  <si>
    <t>Usluge stručnog usavršavanja 13-003586/20 (0061/21)</t>
  </si>
  <si>
    <t>"Savez računovođa i revizora RS Banja Luka</t>
  </si>
  <si>
    <t>Usluge stručnog usavršavanja 13-003586/20 (0066/21)</t>
  </si>
  <si>
    <t xml:space="preserve">Pravosudna komisija </t>
  </si>
  <si>
    <t xml:space="preserve">"KVENTUM" d.o.o Sarajevo </t>
  </si>
  <si>
    <t>Usluge hotelskog smještaja 13-003585/20 (0055/21)</t>
  </si>
  <si>
    <t xml:space="preserve">Nabavka restoranskih usluga na području Brčko distrikta i inostranstva u toku 2021. godini - 6 Lotova </t>
  </si>
  <si>
    <t xml:space="preserve">Restoran "Osteria &amp; Divan,Restoran "Ženski most"Restoran "Kod Hase","Bakarni" </t>
  </si>
  <si>
    <t xml:space="preserve">Nabavka usluga hotelskog smještaja i konzumacije za goste na bazi prenoćišta, polupansiona i punog pansiona </t>
  </si>
  <si>
    <t xml:space="preserve">Kancelarija gradonačelnika </t>
  </si>
  <si>
    <t>"Bakarni"d.o.o, Hotel "Evropa"s.p."Sloboprom S" d.o.o Brčko</t>
  </si>
  <si>
    <t>Fazna izgradnja pretovarne stanice za komunalni otpad Brčko distrikta BiH</t>
  </si>
  <si>
    <t xml:space="preserve"> "Bijelić gradnja" d.o.o. Brčko</t>
  </si>
  <si>
    <t>Nabavka mašinskih radova za smještaj MRI i RTG službe (Lot 2)</t>
  </si>
  <si>
    <t>"KGH Instalacije" d.o.o. Brčko</t>
  </si>
  <si>
    <t>Nabavka građevinskih radova za smještaj MRI i RTG službe (Lot 1)</t>
  </si>
  <si>
    <t>"Bijelić gradnja" d.o.o. Brčko</t>
  </si>
  <si>
    <t>Pregovarački</t>
  </si>
  <si>
    <t xml:space="preserve">Nabavka usluge održavanja javne rasvjete na prostoru Brčko distrikta BiH za 2021. godinu </t>
  </si>
  <si>
    <t>JP "Komunalno Brčko" d.o.o. Brčko</t>
  </si>
  <si>
    <t xml:space="preserve">Lot 7 – Nabavka tonera za potrebe Odjeljenja za stručne i administrativne poslove
</t>
  </si>
  <si>
    <t>Stručni i administrativni poslovi</t>
  </si>
  <si>
    <t>"Eko print" Banja Luka</t>
  </si>
  <si>
    <t>03.03.2021.</t>
  </si>
  <si>
    <t xml:space="preserve">“Nabavka radova izgradnje hidrograđevinskih objekata
na području Brčko distrikta BiH” - (LOT 1)
</t>
  </si>
  <si>
    <t>Poljoprivreda</t>
  </si>
  <si>
    <t>"Agip", Brčko</t>
  </si>
  <si>
    <t>10.03.2021.</t>
  </si>
  <si>
    <t>“Nabavka radova izgradnje hidrograđevinskih objekata
na području Brčko distrikta BiH” - (LOT 2)</t>
  </si>
  <si>
    <t>"Santovac", Brčko</t>
  </si>
  <si>
    <t>„Izgradnja sportske dvorane u MZ Potočari, Brčko-I faza“</t>
  </si>
  <si>
    <t>Privredni razvoj</t>
  </si>
  <si>
    <t>"Bijelić gradnja", Brčko</t>
  </si>
  <si>
    <t>18.03.2021.</t>
  </si>
  <si>
    <t xml:space="preserve">“Tehnička oprema i drugo za potrebe Policije Brčko distrikta BiH”
</t>
  </si>
  <si>
    <t>Policija</t>
  </si>
  <si>
    <t>Grupa ponuđača:                     Algotech, Sarajevo i Algotech, Beograd</t>
  </si>
  <si>
    <t>26.03.2020.</t>
  </si>
  <si>
    <t>Nabavka sprava za dvorište</t>
  </si>
  <si>
    <t>Obrazovanje</t>
  </si>
  <si>
    <t>GLOVIS</t>
  </si>
  <si>
    <t>Nabavka didaktičkih sredstava</t>
  </si>
  <si>
    <t>TOP SPORT</t>
  </si>
  <si>
    <t>Rekonstrukcija I sanacija MZ Bukvik</t>
  </si>
  <si>
    <t>Stručni I administrativni</t>
  </si>
  <si>
    <t>AS GRADNJA</t>
  </si>
  <si>
    <t>Izgradnja MZ Vukšić</t>
  </si>
  <si>
    <t>ASTRA PLAN</t>
  </si>
  <si>
    <t>Nabavka ukrasnog bilja</t>
  </si>
  <si>
    <t>PROLETER</t>
  </si>
  <si>
    <t>Održavanje parkovskog mobilijara</t>
  </si>
  <si>
    <t>GRADSKA ČISTOĆA</t>
  </si>
  <si>
    <t>12.03.2021.</t>
  </si>
  <si>
    <t>Rekonstrukcija kanalizacione mreže u ulici Miloša Crnjanskog</t>
  </si>
  <si>
    <t>DEJOKOP</t>
  </si>
  <si>
    <t>Nastavak izgradnje vodovodne mreže u MZ Ulice</t>
  </si>
  <si>
    <t>PAPILON</t>
  </si>
  <si>
    <t>Sanacija krovišta i stropne konstrukcije Stari kombinat</t>
  </si>
  <si>
    <t>GRADITELJ</t>
  </si>
  <si>
    <t>Nabavka vatrenog oružja</t>
  </si>
  <si>
    <t>KM TRADE</t>
  </si>
  <si>
    <t>Konkurentski</t>
  </si>
  <si>
    <t>Javna imovina</t>
  </si>
  <si>
    <t>Anex II dio B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</si>
</sst>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="115" zoomScaleNormal="115" zoomScalePageLayoutView="0" workbookViewId="0" topLeftCell="A1">
      <pane xSplit="6" ySplit="2" topLeftCell="G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42" sqref="J42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19" t="s">
        <v>42</v>
      </c>
      <c r="B1" s="19"/>
      <c r="C1" s="19"/>
      <c r="D1" s="19"/>
      <c r="E1" s="19"/>
      <c r="F1" s="1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s="6" customFormat="1" ht="38.25">
      <c r="A3" s="13" t="s">
        <v>124</v>
      </c>
      <c r="B3" s="13" t="s">
        <v>69</v>
      </c>
      <c r="C3" s="13" t="s">
        <v>70</v>
      </c>
      <c r="D3" s="13" t="s">
        <v>71</v>
      </c>
      <c r="E3" s="15">
        <v>35100</v>
      </c>
      <c r="F3" s="12">
        <v>44267</v>
      </c>
      <c r="G3" s="16"/>
    </row>
    <row r="4" spans="1:7" s="6" customFormat="1" ht="25.5">
      <c r="A4" s="13" t="s">
        <v>124</v>
      </c>
      <c r="B4" s="13" t="s">
        <v>58</v>
      </c>
      <c r="C4" s="13" t="s">
        <v>59</v>
      </c>
      <c r="D4" s="13" t="s">
        <v>60</v>
      </c>
      <c r="E4" s="15">
        <v>480</v>
      </c>
      <c r="F4" s="12">
        <v>44256</v>
      </c>
      <c r="G4" s="16"/>
    </row>
    <row r="5" spans="1:7" s="6" customFormat="1" ht="25.5">
      <c r="A5" s="13" t="s">
        <v>124</v>
      </c>
      <c r="B5" s="13" t="s">
        <v>61</v>
      </c>
      <c r="C5" s="13" t="s">
        <v>59</v>
      </c>
      <c r="D5" s="13" t="s">
        <v>62</v>
      </c>
      <c r="E5" s="15">
        <v>450</v>
      </c>
      <c r="F5" s="12">
        <v>44265</v>
      </c>
      <c r="G5" s="16"/>
    </row>
    <row r="6" spans="1:7" s="6" customFormat="1" ht="51">
      <c r="A6" s="13" t="s">
        <v>124</v>
      </c>
      <c r="B6" s="13" t="s">
        <v>67</v>
      </c>
      <c r="C6" s="14" t="s">
        <v>7</v>
      </c>
      <c r="D6" s="13" t="s">
        <v>68</v>
      </c>
      <c r="E6" s="15">
        <v>32123.86</v>
      </c>
      <c r="F6" s="12">
        <v>44267</v>
      </c>
      <c r="G6" s="16"/>
    </row>
    <row r="7" spans="1:7" s="6" customFormat="1" ht="15.75">
      <c r="A7" s="13" t="s">
        <v>124</v>
      </c>
      <c r="B7" s="13" t="s">
        <v>63</v>
      </c>
      <c r="C7" s="13" t="s">
        <v>64</v>
      </c>
      <c r="D7" s="13" t="s">
        <v>65</v>
      </c>
      <c r="E7" s="15">
        <v>297</v>
      </c>
      <c r="F7" s="12">
        <v>44267</v>
      </c>
      <c r="G7" s="16"/>
    </row>
    <row r="8" spans="1:7" s="6" customFormat="1" ht="15.75">
      <c r="A8" s="13" t="s">
        <v>124</v>
      </c>
      <c r="B8" s="13" t="s">
        <v>66</v>
      </c>
      <c r="C8" s="13" t="s">
        <v>64</v>
      </c>
      <c r="D8" s="13" t="s">
        <v>65</v>
      </c>
      <c r="E8" s="15">
        <v>624.02</v>
      </c>
      <c r="F8" s="12">
        <v>44267</v>
      </c>
      <c r="G8" s="16">
        <f>SUM(E3:E8)</f>
        <v>69074.88</v>
      </c>
    </row>
    <row r="9" spans="1:7" s="6" customFormat="1" ht="25.5">
      <c r="A9" s="13" t="s">
        <v>122</v>
      </c>
      <c r="B9" s="13" t="s">
        <v>55</v>
      </c>
      <c r="C9" s="13" t="s">
        <v>123</v>
      </c>
      <c r="D9" s="14" t="s">
        <v>56</v>
      </c>
      <c r="E9" s="15">
        <v>15678</v>
      </c>
      <c r="F9" s="12" t="s">
        <v>57</v>
      </c>
      <c r="G9" s="16"/>
    </row>
    <row r="10" spans="1:7" s="6" customFormat="1" ht="15.75">
      <c r="A10" s="13" t="s">
        <v>122</v>
      </c>
      <c r="B10" s="13" t="s">
        <v>52</v>
      </c>
      <c r="C10" s="13" t="s">
        <v>100</v>
      </c>
      <c r="D10" s="14" t="s">
        <v>53</v>
      </c>
      <c r="E10" s="15">
        <v>7601.96</v>
      </c>
      <c r="F10" s="12" t="s">
        <v>54</v>
      </c>
      <c r="G10" s="16"/>
    </row>
    <row r="11" spans="1:7" s="6" customFormat="1" ht="25.5">
      <c r="A11" s="13" t="s">
        <v>122</v>
      </c>
      <c r="B11" s="13" t="s">
        <v>49</v>
      </c>
      <c r="C11" s="13" t="s">
        <v>96</v>
      </c>
      <c r="D11" s="14" t="s">
        <v>50</v>
      </c>
      <c r="E11" s="17">
        <v>52650</v>
      </c>
      <c r="F11" s="12" t="s">
        <v>51</v>
      </c>
      <c r="G11" s="16">
        <f>SUM(E9:E11)</f>
        <v>75929.95999999999</v>
      </c>
    </row>
    <row r="12" spans="1:7" s="6" customFormat="1" ht="38.25">
      <c r="A12" s="13" t="s">
        <v>6</v>
      </c>
      <c r="B12" s="13" t="s">
        <v>22</v>
      </c>
      <c r="C12" s="14" t="s">
        <v>23</v>
      </c>
      <c r="D12" s="13" t="s">
        <v>24</v>
      </c>
      <c r="E12" s="15">
        <v>19316.7</v>
      </c>
      <c r="F12" s="12">
        <v>44266</v>
      </c>
      <c r="G12" s="16"/>
    </row>
    <row r="13" spans="1:7" s="6" customFormat="1" ht="25.5">
      <c r="A13" s="13" t="s">
        <v>6</v>
      </c>
      <c r="B13" s="13" t="s">
        <v>19</v>
      </c>
      <c r="C13" s="14" t="s">
        <v>20</v>
      </c>
      <c r="D13" s="13" t="s">
        <v>21</v>
      </c>
      <c r="E13" s="15">
        <v>34999.38</v>
      </c>
      <c r="F13" s="12">
        <v>44267</v>
      </c>
      <c r="G13" s="16"/>
    </row>
    <row r="14" spans="1:7" s="6" customFormat="1" ht="15.75">
      <c r="A14" s="13" t="s">
        <v>6</v>
      </c>
      <c r="B14" s="13" t="s">
        <v>25</v>
      </c>
      <c r="C14" s="14" t="s">
        <v>9</v>
      </c>
      <c r="D14" s="13" t="s">
        <v>26</v>
      </c>
      <c r="E14" s="15">
        <v>69000</v>
      </c>
      <c r="F14" s="12">
        <v>44273</v>
      </c>
      <c r="G14" s="16"/>
    </row>
    <row r="15" spans="1:7" s="6" customFormat="1" ht="15.75">
      <c r="A15" s="13" t="s">
        <v>6</v>
      </c>
      <c r="B15" s="13" t="s">
        <v>27</v>
      </c>
      <c r="C15" s="14" t="s">
        <v>9</v>
      </c>
      <c r="D15" s="13" t="s">
        <v>28</v>
      </c>
      <c r="E15" s="15">
        <v>9000</v>
      </c>
      <c r="F15" s="12">
        <v>44273</v>
      </c>
      <c r="G15" s="16"/>
    </row>
    <row r="16" spans="1:7" s="6" customFormat="1" ht="15.75">
      <c r="A16" s="13" t="s">
        <v>6</v>
      </c>
      <c r="B16" s="13" t="s">
        <v>29</v>
      </c>
      <c r="C16" s="14" t="s">
        <v>9</v>
      </c>
      <c r="D16" s="13" t="s">
        <v>30</v>
      </c>
      <c r="E16" s="15">
        <v>165000</v>
      </c>
      <c r="F16" s="12">
        <v>44273</v>
      </c>
      <c r="G16" s="16"/>
    </row>
    <row r="17" spans="1:7" s="6" customFormat="1" ht="15.75">
      <c r="A17" s="13" t="s">
        <v>6</v>
      </c>
      <c r="B17" s="13" t="s">
        <v>31</v>
      </c>
      <c r="C17" s="14" t="s">
        <v>9</v>
      </c>
      <c r="D17" s="13" t="s">
        <v>32</v>
      </c>
      <c r="E17" s="15">
        <v>30000</v>
      </c>
      <c r="F17" s="12">
        <v>44273</v>
      </c>
      <c r="G17" s="16"/>
    </row>
    <row r="18" spans="1:7" s="6" customFormat="1" ht="15.75">
      <c r="A18" s="13" t="s">
        <v>6</v>
      </c>
      <c r="B18" s="13" t="s">
        <v>33</v>
      </c>
      <c r="C18" s="14" t="s">
        <v>9</v>
      </c>
      <c r="D18" s="13" t="s">
        <v>34</v>
      </c>
      <c r="E18" s="15">
        <v>45000</v>
      </c>
      <c r="F18" s="12">
        <v>44273</v>
      </c>
      <c r="G18" s="16"/>
    </row>
    <row r="19" spans="1:7" s="6" customFormat="1" ht="15.75">
      <c r="A19" s="13" t="s">
        <v>6</v>
      </c>
      <c r="B19" s="13" t="s">
        <v>35</v>
      </c>
      <c r="C19" s="14" t="s">
        <v>9</v>
      </c>
      <c r="D19" s="13" t="s">
        <v>8</v>
      </c>
      <c r="E19" s="15">
        <v>285000</v>
      </c>
      <c r="F19" s="12">
        <v>44273</v>
      </c>
      <c r="G19" s="16"/>
    </row>
    <row r="20" spans="1:7" s="6" customFormat="1" ht="15.75">
      <c r="A20" s="13" t="s">
        <v>6</v>
      </c>
      <c r="B20" s="13" t="s">
        <v>36</v>
      </c>
      <c r="C20" s="14" t="s">
        <v>9</v>
      </c>
      <c r="D20" s="13" t="s">
        <v>37</v>
      </c>
      <c r="E20" s="15">
        <v>60000</v>
      </c>
      <c r="F20" s="12">
        <v>44273</v>
      </c>
      <c r="G20" s="16"/>
    </row>
    <row r="21" spans="1:7" s="6" customFormat="1" ht="15.75">
      <c r="A21" s="13" t="s">
        <v>6</v>
      </c>
      <c r="B21" s="13" t="s">
        <v>109</v>
      </c>
      <c r="C21" s="13" t="s">
        <v>9</v>
      </c>
      <c r="D21" s="13" t="s">
        <v>110</v>
      </c>
      <c r="E21" s="15">
        <v>59174.26</v>
      </c>
      <c r="F21" s="12">
        <v>44260</v>
      </c>
      <c r="G21" s="16"/>
    </row>
    <row r="22" spans="1:7" s="6" customFormat="1" ht="15.75">
      <c r="A22" s="13" t="s">
        <v>6</v>
      </c>
      <c r="B22" s="13" t="s">
        <v>111</v>
      </c>
      <c r="C22" s="13" t="s">
        <v>9</v>
      </c>
      <c r="D22" s="13" t="s">
        <v>112</v>
      </c>
      <c r="E22" s="15">
        <v>17316</v>
      </c>
      <c r="F22" s="12" t="s">
        <v>113</v>
      </c>
      <c r="G22" s="16"/>
    </row>
    <row r="23" spans="1:7" s="6" customFormat="1" ht="38.25">
      <c r="A23" s="13" t="s">
        <v>6</v>
      </c>
      <c r="B23" s="13" t="s">
        <v>10</v>
      </c>
      <c r="C23" s="14" t="s">
        <v>11</v>
      </c>
      <c r="D23" s="13" t="s">
        <v>12</v>
      </c>
      <c r="E23" s="15">
        <v>19867.2</v>
      </c>
      <c r="F23" s="12">
        <v>44256</v>
      </c>
      <c r="G23" s="16"/>
    </row>
    <row r="24" spans="1:7" s="6" customFormat="1" ht="25.5">
      <c r="A24" s="13" t="s">
        <v>6</v>
      </c>
      <c r="B24" s="13" t="s">
        <v>13</v>
      </c>
      <c r="C24" s="14" t="s">
        <v>11</v>
      </c>
      <c r="D24" s="13" t="s">
        <v>14</v>
      </c>
      <c r="E24" s="15">
        <v>198057.6</v>
      </c>
      <c r="F24" s="12">
        <v>44256</v>
      </c>
      <c r="G24" s="16"/>
    </row>
    <row r="25" spans="1:7" s="6" customFormat="1" ht="25.5">
      <c r="A25" s="13" t="s">
        <v>6</v>
      </c>
      <c r="B25" s="13" t="s">
        <v>15</v>
      </c>
      <c r="C25" s="14" t="s">
        <v>11</v>
      </c>
      <c r="D25" s="13" t="s">
        <v>16</v>
      </c>
      <c r="E25" s="15">
        <v>20336.94</v>
      </c>
      <c r="F25" s="12">
        <v>44256</v>
      </c>
      <c r="G25" s="16"/>
    </row>
    <row r="26" spans="1:7" s="6" customFormat="1" ht="25.5">
      <c r="A26" s="13" t="s">
        <v>6</v>
      </c>
      <c r="B26" s="14" t="s">
        <v>72</v>
      </c>
      <c r="C26" s="14" t="s">
        <v>11</v>
      </c>
      <c r="D26" s="13" t="s">
        <v>73</v>
      </c>
      <c r="E26" s="15">
        <v>430233.93</v>
      </c>
      <c r="F26" s="12">
        <v>44256</v>
      </c>
      <c r="G26" s="16"/>
    </row>
    <row r="27" spans="1:7" s="6" customFormat="1" ht="25.5">
      <c r="A27" s="13" t="s">
        <v>6</v>
      </c>
      <c r="B27" s="13" t="s">
        <v>114</v>
      </c>
      <c r="C27" s="14" t="s">
        <v>11</v>
      </c>
      <c r="D27" s="13" t="s">
        <v>115</v>
      </c>
      <c r="E27" s="15">
        <v>78509.52</v>
      </c>
      <c r="F27" s="12">
        <v>44270</v>
      </c>
      <c r="G27" s="16"/>
    </row>
    <row r="28" spans="1:7" s="6" customFormat="1" ht="15.75">
      <c r="A28" s="13" t="s">
        <v>6</v>
      </c>
      <c r="B28" s="13" t="s">
        <v>116</v>
      </c>
      <c r="C28" s="14" t="s">
        <v>11</v>
      </c>
      <c r="D28" s="13" t="s">
        <v>117</v>
      </c>
      <c r="E28" s="15">
        <v>29176.29</v>
      </c>
      <c r="F28" s="12">
        <v>44270</v>
      </c>
      <c r="G28" s="16"/>
    </row>
    <row r="29" spans="1:7" s="6" customFormat="1" ht="15.75">
      <c r="A29" s="13" t="s">
        <v>6</v>
      </c>
      <c r="B29" s="13" t="s">
        <v>17</v>
      </c>
      <c r="C29" s="14" t="s">
        <v>7</v>
      </c>
      <c r="D29" s="13" t="s">
        <v>18</v>
      </c>
      <c r="E29" s="15">
        <v>208600</v>
      </c>
      <c r="F29" s="12">
        <v>44258</v>
      </c>
      <c r="G29" s="16"/>
    </row>
    <row r="30" spans="1:7" s="6" customFormat="1" ht="15.75">
      <c r="A30" s="13" t="s">
        <v>6</v>
      </c>
      <c r="B30" s="13" t="s">
        <v>99</v>
      </c>
      <c r="C30" s="13" t="s">
        <v>100</v>
      </c>
      <c r="D30" s="13" t="s">
        <v>101</v>
      </c>
      <c r="E30" s="15">
        <v>7839</v>
      </c>
      <c r="F30" s="12" t="s">
        <v>51</v>
      </c>
      <c r="G30" s="16"/>
    </row>
    <row r="31" spans="1:7" s="6" customFormat="1" ht="15.75">
      <c r="A31" s="13" t="s">
        <v>6</v>
      </c>
      <c r="B31" s="13" t="s">
        <v>102</v>
      </c>
      <c r="C31" s="13" t="s">
        <v>100</v>
      </c>
      <c r="D31" s="13" t="s">
        <v>103</v>
      </c>
      <c r="E31" s="15">
        <v>19835.01</v>
      </c>
      <c r="F31" s="12">
        <v>44260</v>
      </c>
      <c r="G31" s="16"/>
    </row>
    <row r="32" spans="1:7" s="6" customFormat="1" ht="15.75">
      <c r="A32" s="13" t="s">
        <v>6</v>
      </c>
      <c r="B32" s="13" t="s">
        <v>118</v>
      </c>
      <c r="C32" s="13" t="s">
        <v>100</v>
      </c>
      <c r="D32" s="13" t="s">
        <v>119</v>
      </c>
      <c r="E32" s="15">
        <v>14178.06</v>
      </c>
      <c r="F32" s="12">
        <v>44273</v>
      </c>
      <c r="G32" s="16"/>
    </row>
    <row r="33" spans="1:7" s="6" customFormat="1" ht="38.25">
      <c r="A33" s="13" t="s">
        <v>6</v>
      </c>
      <c r="B33" s="13" t="s">
        <v>95</v>
      </c>
      <c r="C33" s="13" t="s">
        <v>96</v>
      </c>
      <c r="D33" s="13" t="s">
        <v>97</v>
      </c>
      <c r="E33" s="15">
        <v>161190.9</v>
      </c>
      <c r="F33" s="12" t="s">
        <v>98</v>
      </c>
      <c r="G33" s="16"/>
    </row>
    <row r="34" spans="1:7" s="6" customFormat="1" ht="25.5">
      <c r="A34" s="13" t="s">
        <v>6</v>
      </c>
      <c r="B34" s="13" t="s">
        <v>38</v>
      </c>
      <c r="C34" s="13" t="s">
        <v>96</v>
      </c>
      <c r="D34" s="13" t="s">
        <v>39</v>
      </c>
      <c r="E34" s="15">
        <v>144846</v>
      </c>
      <c r="F34" s="12">
        <v>44270</v>
      </c>
      <c r="G34" s="16"/>
    </row>
    <row r="35" spans="1:7" s="6" customFormat="1" ht="25.5">
      <c r="A35" s="13" t="s">
        <v>6</v>
      </c>
      <c r="B35" s="13" t="s">
        <v>41</v>
      </c>
      <c r="C35" s="13" t="s">
        <v>96</v>
      </c>
      <c r="D35" s="13" t="s">
        <v>40</v>
      </c>
      <c r="E35" s="15">
        <v>126243</v>
      </c>
      <c r="F35" s="12">
        <v>44284</v>
      </c>
      <c r="G35" s="16"/>
    </row>
    <row r="36" spans="1:7" s="6" customFormat="1" ht="38.25">
      <c r="A36" s="13" t="s">
        <v>6</v>
      </c>
      <c r="B36" s="13" t="s">
        <v>85</v>
      </c>
      <c r="C36" s="13" t="s">
        <v>86</v>
      </c>
      <c r="D36" s="13" t="s">
        <v>87</v>
      </c>
      <c r="E36" s="15">
        <v>34515</v>
      </c>
      <c r="F36" s="12" t="s">
        <v>88</v>
      </c>
      <c r="G36" s="16"/>
    </row>
    <row r="37" spans="1:7" s="6" customFormat="1" ht="25.5">
      <c r="A37" s="13" t="s">
        <v>6</v>
      </c>
      <c r="B37" s="13" t="s">
        <v>89</v>
      </c>
      <c r="C37" s="13" t="s">
        <v>86</v>
      </c>
      <c r="D37" s="13" t="s">
        <v>90</v>
      </c>
      <c r="E37" s="15">
        <v>13907.79</v>
      </c>
      <c r="F37" s="12" t="s">
        <v>88</v>
      </c>
      <c r="G37" s="16"/>
    </row>
    <row r="38" spans="1:7" s="6" customFormat="1" ht="15.75">
      <c r="A38" s="13" t="s">
        <v>6</v>
      </c>
      <c r="B38" s="13" t="s">
        <v>120</v>
      </c>
      <c r="C38" s="13" t="s">
        <v>86</v>
      </c>
      <c r="D38" s="13" t="s">
        <v>121</v>
      </c>
      <c r="E38" s="15">
        <v>10904.4</v>
      </c>
      <c r="F38" s="12">
        <v>44267</v>
      </c>
      <c r="G38" s="16"/>
    </row>
    <row r="39" spans="1:7" s="6" customFormat="1" ht="15.75">
      <c r="A39" s="13" t="s">
        <v>6</v>
      </c>
      <c r="B39" s="13" t="s">
        <v>91</v>
      </c>
      <c r="C39" s="13" t="s">
        <v>92</v>
      </c>
      <c r="D39" s="13" t="s">
        <v>93</v>
      </c>
      <c r="E39" s="15">
        <v>204750</v>
      </c>
      <c r="F39" s="12" t="s">
        <v>94</v>
      </c>
      <c r="G39" s="16"/>
    </row>
    <row r="40" spans="1:7" s="6" customFormat="1" ht="25.5">
      <c r="A40" s="13" t="s">
        <v>6</v>
      </c>
      <c r="B40" s="13" t="s">
        <v>104</v>
      </c>
      <c r="C40" s="13" t="s">
        <v>105</v>
      </c>
      <c r="D40" s="13" t="s">
        <v>106</v>
      </c>
      <c r="E40" s="15">
        <v>44460</v>
      </c>
      <c r="F40" s="12">
        <v>44260</v>
      </c>
      <c r="G40" s="16"/>
    </row>
    <row r="41" spans="1:7" s="6" customFormat="1" ht="25.5">
      <c r="A41" s="13" t="s">
        <v>6</v>
      </c>
      <c r="B41" s="13" t="s">
        <v>107</v>
      </c>
      <c r="C41" s="13" t="s">
        <v>105</v>
      </c>
      <c r="D41" s="13" t="s">
        <v>108</v>
      </c>
      <c r="E41" s="15">
        <v>69887.81</v>
      </c>
      <c r="F41" s="12">
        <v>44260</v>
      </c>
      <c r="G41" s="16"/>
    </row>
    <row r="42" spans="1:7" s="6" customFormat="1" ht="38.25">
      <c r="A42" s="13" t="s">
        <v>6</v>
      </c>
      <c r="B42" s="13" t="s">
        <v>81</v>
      </c>
      <c r="C42" s="13" t="s">
        <v>82</v>
      </c>
      <c r="D42" s="13" t="s">
        <v>83</v>
      </c>
      <c r="E42" s="15">
        <v>205.87</v>
      </c>
      <c r="F42" s="12" t="s">
        <v>84</v>
      </c>
      <c r="G42" s="16"/>
    </row>
    <row r="43" spans="1:7" s="6" customFormat="1" ht="25.5">
      <c r="A43" s="13" t="s">
        <v>6</v>
      </c>
      <c r="B43" s="14" t="s">
        <v>74</v>
      </c>
      <c r="C43" s="14" t="s">
        <v>45</v>
      </c>
      <c r="D43" s="13" t="s">
        <v>75</v>
      </c>
      <c r="E43" s="15">
        <v>53078.22</v>
      </c>
      <c r="F43" s="12">
        <v>44265</v>
      </c>
      <c r="G43" s="16"/>
    </row>
    <row r="44" spans="1:7" s="6" customFormat="1" ht="25.5">
      <c r="A44" s="13" t="s">
        <v>6</v>
      </c>
      <c r="B44" s="14" t="s">
        <v>76</v>
      </c>
      <c r="C44" s="14" t="s">
        <v>45</v>
      </c>
      <c r="D44" s="13" t="s">
        <v>77</v>
      </c>
      <c r="E44" s="15">
        <v>245275.78</v>
      </c>
      <c r="F44" s="12">
        <v>44265</v>
      </c>
      <c r="G44" s="16"/>
    </row>
    <row r="45" spans="1:7" s="6" customFormat="1" ht="89.25">
      <c r="A45" s="13" t="s">
        <v>43</v>
      </c>
      <c r="B45" s="13" t="s">
        <v>44</v>
      </c>
      <c r="C45" s="13" t="s">
        <v>45</v>
      </c>
      <c r="D45" s="13" t="s">
        <v>46</v>
      </c>
      <c r="E45" s="15">
        <v>245275.78</v>
      </c>
      <c r="F45" s="12">
        <v>44265</v>
      </c>
      <c r="G45" s="16"/>
    </row>
    <row r="46" spans="1:7" s="6" customFormat="1" ht="76.5">
      <c r="A46" s="13" t="s">
        <v>43</v>
      </c>
      <c r="B46" s="13" t="s">
        <v>47</v>
      </c>
      <c r="C46" s="13" t="s">
        <v>45</v>
      </c>
      <c r="D46" s="13" t="s">
        <v>48</v>
      </c>
      <c r="E46" s="15">
        <v>53078.22</v>
      </c>
      <c r="F46" s="12">
        <v>44265</v>
      </c>
      <c r="G46" s="16">
        <f>SUM(E12:E46)</f>
        <v>3228058.66</v>
      </c>
    </row>
    <row r="47" spans="1:7" s="6" customFormat="1" ht="25.5">
      <c r="A47" s="13" t="s">
        <v>78</v>
      </c>
      <c r="B47" s="14" t="s">
        <v>79</v>
      </c>
      <c r="C47" s="14" t="s">
        <v>11</v>
      </c>
      <c r="D47" s="13" t="s">
        <v>80</v>
      </c>
      <c r="E47" s="15">
        <v>299520</v>
      </c>
      <c r="F47" s="12">
        <v>44278</v>
      </c>
      <c r="G47" s="16">
        <f>E47</f>
        <v>299520</v>
      </c>
    </row>
    <row r="48" spans="1:7" ht="31.5" customHeight="1">
      <c r="A48" s="13"/>
      <c r="B48" s="13"/>
      <c r="C48" s="14"/>
      <c r="D48" s="13"/>
      <c r="E48" s="18">
        <f>SUM(E3:E47)</f>
        <v>3672583.5</v>
      </c>
      <c r="F48" s="18"/>
      <c r="G48" s="18">
        <f>SUM(G3:G47)</f>
        <v>3672583.5</v>
      </c>
    </row>
  </sheetData>
  <sheetProtection/>
  <autoFilter ref="A2:F47">
    <sortState ref="A3:F48">
      <sortCondition sortBy="value" ref="A3:A48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46" sqref="L46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19" t="s">
        <v>42</v>
      </c>
      <c r="B1" s="19"/>
      <c r="C1" s="19"/>
      <c r="D1" s="19"/>
      <c r="E1" s="19"/>
      <c r="F1" s="1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s="6" customFormat="1" ht="38.25">
      <c r="A3" s="13" t="s">
        <v>6</v>
      </c>
      <c r="B3" s="13" t="s">
        <v>22</v>
      </c>
      <c r="C3" s="14" t="s">
        <v>23</v>
      </c>
      <c r="D3" s="13" t="s">
        <v>24</v>
      </c>
      <c r="E3" s="15">
        <v>19316.7</v>
      </c>
      <c r="F3" s="12">
        <v>44266</v>
      </c>
      <c r="G3" s="16">
        <f>E3</f>
        <v>19316.7</v>
      </c>
    </row>
    <row r="4" spans="1:7" s="6" customFormat="1" ht="25.5">
      <c r="A4" s="13" t="s">
        <v>122</v>
      </c>
      <c r="B4" s="13" t="s">
        <v>55</v>
      </c>
      <c r="C4" s="13" t="s">
        <v>123</v>
      </c>
      <c r="D4" s="14" t="s">
        <v>56</v>
      </c>
      <c r="E4" s="15">
        <v>15678</v>
      </c>
      <c r="F4" s="12" t="s">
        <v>57</v>
      </c>
      <c r="G4" s="16">
        <f>E4</f>
        <v>15678</v>
      </c>
    </row>
    <row r="5" spans="1:7" s="6" customFormat="1" ht="25.5">
      <c r="A5" s="13" t="s">
        <v>6</v>
      </c>
      <c r="B5" s="13" t="s">
        <v>19</v>
      </c>
      <c r="C5" s="14" t="s">
        <v>20</v>
      </c>
      <c r="D5" s="13" t="s">
        <v>21</v>
      </c>
      <c r="E5" s="15">
        <v>34999.38</v>
      </c>
      <c r="F5" s="12">
        <v>44267</v>
      </c>
      <c r="G5" s="16">
        <f>E5</f>
        <v>34999.38</v>
      </c>
    </row>
    <row r="6" spans="1:7" s="6" customFormat="1" ht="15.75">
      <c r="A6" s="13" t="s">
        <v>6</v>
      </c>
      <c r="B6" s="13" t="s">
        <v>25</v>
      </c>
      <c r="C6" s="14" t="s">
        <v>9</v>
      </c>
      <c r="D6" s="13" t="s">
        <v>26</v>
      </c>
      <c r="E6" s="15">
        <v>69000</v>
      </c>
      <c r="F6" s="12">
        <v>44273</v>
      </c>
      <c r="G6" s="16"/>
    </row>
    <row r="7" spans="1:7" s="6" customFormat="1" ht="15.75">
      <c r="A7" s="13" t="s">
        <v>6</v>
      </c>
      <c r="B7" s="13" t="s">
        <v>27</v>
      </c>
      <c r="C7" s="14" t="s">
        <v>9</v>
      </c>
      <c r="D7" s="13" t="s">
        <v>28</v>
      </c>
      <c r="E7" s="15">
        <v>9000</v>
      </c>
      <c r="F7" s="12">
        <v>44273</v>
      </c>
      <c r="G7" s="16"/>
    </row>
    <row r="8" spans="1:7" s="6" customFormat="1" ht="15.75">
      <c r="A8" s="13" t="s">
        <v>6</v>
      </c>
      <c r="B8" s="13" t="s">
        <v>29</v>
      </c>
      <c r="C8" s="14" t="s">
        <v>9</v>
      </c>
      <c r="D8" s="13" t="s">
        <v>30</v>
      </c>
      <c r="E8" s="15">
        <v>165000</v>
      </c>
      <c r="F8" s="12">
        <v>44273</v>
      </c>
      <c r="G8" s="16"/>
    </row>
    <row r="9" spans="1:7" s="6" customFormat="1" ht="15.75">
      <c r="A9" s="13" t="s">
        <v>6</v>
      </c>
      <c r="B9" s="13" t="s">
        <v>31</v>
      </c>
      <c r="C9" s="14" t="s">
        <v>9</v>
      </c>
      <c r="D9" s="13" t="s">
        <v>32</v>
      </c>
      <c r="E9" s="15">
        <v>30000</v>
      </c>
      <c r="F9" s="12">
        <v>44273</v>
      </c>
      <c r="G9" s="16"/>
    </row>
    <row r="10" spans="1:7" s="6" customFormat="1" ht="15.75">
      <c r="A10" s="13" t="s">
        <v>6</v>
      </c>
      <c r="B10" s="13" t="s">
        <v>33</v>
      </c>
      <c r="C10" s="14" t="s">
        <v>9</v>
      </c>
      <c r="D10" s="13" t="s">
        <v>34</v>
      </c>
      <c r="E10" s="15">
        <v>45000</v>
      </c>
      <c r="F10" s="12">
        <v>44273</v>
      </c>
      <c r="G10" s="16"/>
    </row>
    <row r="11" spans="1:7" s="6" customFormat="1" ht="15.75">
      <c r="A11" s="13" t="s">
        <v>6</v>
      </c>
      <c r="B11" s="13" t="s">
        <v>35</v>
      </c>
      <c r="C11" s="14" t="s">
        <v>9</v>
      </c>
      <c r="D11" s="13" t="s">
        <v>8</v>
      </c>
      <c r="E11" s="15">
        <v>285000</v>
      </c>
      <c r="F11" s="12">
        <v>44273</v>
      </c>
      <c r="G11" s="16"/>
    </row>
    <row r="12" spans="1:7" s="6" customFormat="1" ht="15.75">
      <c r="A12" s="13" t="s">
        <v>6</v>
      </c>
      <c r="B12" s="13" t="s">
        <v>36</v>
      </c>
      <c r="C12" s="14" t="s">
        <v>9</v>
      </c>
      <c r="D12" s="13" t="s">
        <v>37</v>
      </c>
      <c r="E12" s="15">
        <v>60000</v>
      </c>
      <c r="F12" s="12">
        <v>44273</v>
      </c>
      <c r="G12" s="16"/>
    </row>
    <row r="13" spans="1:7" s="6" customFormat="1" ht="15.75">
      <c r="A13" s="13" t="s">
        <v>6</v>
      </c>
      <c r="B13" s="13" t="s">
        <v>109</v>
      </c>
      <c r="C13" s="13" t="s">
        <v>9</v>
      </c>
      <c r="D13" s="13" t="s">
        <v>110</v>
      </c>
      <c r="E13" s="15">
        <v>59174.26</v>
      </c>
      <c r="F13" s="12">
        <v>44260</v>
      </c>
      <c r="G13" s="16"/>
    </row>
    <row r="14" spans="1:7" s="6" customFormat="1" ht="15.75">
      <c r="A14" s="13" t="s">
        <v>6</v>
      </c>
      <c r="B14" s="13" t="s">
        <v>111</v>
      </c>
      <c r="C14" s="13" t="s">
        <v>9</v>
      </c>
      <c r="D14" s="13" t="s">
        <v>112</v>
      </c>
      <c r="E14" s="15">
        <v>17316</v>
      </c>
      <c r="F14" s="12" t="s">
        <v>113</v>
      </c>
      <c r="G14" s="16">
        <f>SUM(E6:E14)</f>
        <v>739490.26</v>
      </c>
    </row>
    <row r="15" spans="1:7" s="6" customFormat="1" ht="38.25">
      <c r="A15" s="13" t="s">
        <v>124</v>
      </c>
      <c r="B15" s="13" t="s">
        <v>69</v>
      </c>
      <c r="C15" s="13" t="s">
        <v>70</v>
      </c>
      <c r="D15" s="13" t="s">
        <v>71</v>
      </c>
      <c r="E15" s="15">
        <v>35100</v>
      </c>
      <c r="F15" s="12">
        <v>44267</v>
      </c>
      <c r="G15" s="16">
        <f>E15</f>
        <v>35100</v>
      </c>
    </row>
    <row r="16" spans="1:7" s="6" customFormat="1" ht="25.5">
      <c r="A16" s="13" t="s">
        <v>124</v>
      </c>
      <c r="B16" s="13" t="s">
        <v>58</v>
      </c>
      <c r="C16" s="13" t="s">
        <v>59</v>
      </c>
      <c r="D16" s="13" t="s">
        <v>60</v>
      </c>
      <c r="E16" s="15">
        <v>480</v>
      </c>
      <c r="F16" s="12">
        <v>44256</v>
      </c>
      <c r="G16" s="16"/>
    </row>
    <row r="17" spans="1:7" s="6" customFormat="1" ht="25.5">
      <c r="A17" s="13" t="s">
        <v>124</v>
      </c>
      <c r="B17" s="13" t="s">
        <v>61</v>
      </c>
      <c r="C17" s="13" t="s">
        <v>59</v>
      </c>
      <c r="D17" s="13" t="s">
        <v>62</v>
      </c>
      <c r="E17" s="15">
        <v>450</v>
      </c>
      <c r="F17" s="12">
        <v>44265</v>
      </c>
      <c r="G17" s="16">
        <f>SUM(E16:E17)</f>
        <v>930</v>
      </c>
    </row>
    <row r="18" spans="1:7" s="6" customFormat="1" ht="38.25">
      <c r="A18" s="13" t="s">
        <v>6</v>
      </c>
      <c r="B18" s="13" t="s">
        <v>10</v>
      </c>
      <c r="C18" s="14" t="s">
        <v>11</v>
      </c>
      <c r="D18" s="13" t="s">
        <v>12</v>
      </c>
      <c r="E18" s="15">
        <v>19867.2</v>
      </c>
      <c r="F18" s="12">
        <v>44256</v>
      </c>
      <c r="G18" s="16"/>
    </row>
    <row r="19" spans="1:7" s="6" customFormat="1" ht="25.5">
      <c r="A19" s="13" t="s">
        <v>6</v>
      </c>
      <c r="B19" s="13" t="s">
        <v>13</v>
      </c>
      <c r="C19" s="14" t="s">
        <v>11</v>
      </c>
      <c r="D19" s="13" t="s">
        <v>14</v>
      </c>
      <c r="E19" s="15">
        <v>198057.6</v>
      </c>
      <c r="F19" s="12">
        <v>44256</v>
      </c>
      <c r="G19" s="16"/>
    </row>
    <row r="20" spans="1:7" s="6" customFormat="1" ht="25.5">
      <c r="A20" s="13" t="s">
        <v>6</v>
      </c>
      <c r="B20" s="13" t="s">
        <v>15</v>
      </c>
      <c r="C20" s="14" t="s">
        <v>11</v>
      </c>
      <c r="D20" s="13" t="s">
        <v>16</v>
      </c>
      <c r="E20" s="15">
        <v>20336.94</v>
      </c>
      <c r="F20" s="12">
        <v>44256</v>
      </c>
      <c r="G20" s="16"/>
    </row>
    <row r="21" spans="1:7" s="6" customFormat="1" ht="25.5">
      <c r="A21" s="13" t="s">
        <v>6</v>
      </c>
      <c r="B21" s="14" t="s">
        <v>72</v>
      </c>
      <c r="C21" s="14" t="s">
        <v>11</v>
      </c>
      <c r="D21" s="13" t="s">
        <v>73</v>
      </c>
      <c r="E21" s="15">
        <v>430233.93</v>
      </c>
      <c r="F21" s="12">
        <v>44256</v>
      </c>
      <c r="G21" s="16"/>
    </row>
    <row r="22" spans="1:7" s="6" customFormat="1" ht="25.5">
      <c r="A22" s="13" t="s">
        <v>6</v>
      </c>
      <c r="B22" s="13" t="s">
        <v>114</v>
      </c>
      <c r="C22" s="14" t="s">
        <v>11</v>
      </c>
      <c r="D22" s="13" t="s">
        <v>115</v>
      </c>
      <c r="E22" s="15">
        <v>78509.52</v>
      </c>
      <c r="F22" s="12">
        <v>44270</v>
      </c>
      <c r="G22" s="16"/>
    </row>
    <row r="23" spans="1:7" s="6" customFormat="1" ht="15.75">
      <c r="A23" s="13" t="s">
        <v>6</v>
      </c>
      <c r="B23" s="13" t="s">
        <v>116</v>
      </c>
      <c r="C23" s="14" t="s">
        <v>11</v>
      </c>
      <c r="D23" s="13" t="s">
        <v>117</v>
      </c>
      <c r="E23" s="15">
        <v>29176.29</v>
      </c>
      <c r="F23" s="12">
        <v>44270</v>
      </c>
      <c r="G23" s="16"/>
    </row>
    <row r="24" spans="1:7" s="6" customFormat="1" ht="25.5">
      <c r="A24" s="13" t="s">
        <v>78</v>
      </c>
      <c r="B24" s="14" t="s">
        <v>79</v>
      </c>
      <c r="C24" s="14" t="s">
        <v>11</v>
      </c>
      <c r="D24" s="13" t="s">
        <v>80</v>
      </c>
      <c r="E24" s="15">
        <v>299520</v>
      </c>
      <c r="F24" s="12">
        <v>44278</v>
      </c>
      <c r="G24" s="16">
        <f>SUM(E18:E24)</f>
        <v>1075701.48</v>
      </c>
    </row>
    <row r="25" spans="1:7" s="6" customFormat="1" ht="51">
      <c r="A25" s="13" t="s">
        <v>124</v>
      </c>
      <c r="B25" s="13" t="s">
        <v>67</v>
      </c>
      <c r="C25" s="14" t="s">
        <v>7</v>
      </c>
      <c r="D25" s="13" t="s">
        <v>68</v>
      </c>
      <c r="E25" s="15">
        <v>32123.86</v>
      </c>
      <c r="F25" s="12">
        <v>44267</v>
      </c>
      <c r="G25" s="16"/>
    </row>
    <row r="26" spans="1:7" s="6" customFormat="1" ht="15.75">
      <c r="A26" s="13" t="s">
        <v>6</v>
      </c>
      <c r="B26" s="13" t="s">
        <v>17</v>
      </c>
      <c r="C26" s="14" t="s">
        <v>7</v>
      </c>
      <c r="D26" s="13" t="s">
        <v>18</v>
      </c>
      <c r="E26" s="15">
        <v>208600</v>
      </c>
      <c r="F26" s="12">
        <v>44258</v>
      </c>
      <c r="G26" s="16">
        <f>SUM(E25:E26)</f>
        <v>240723.86</v>
      </c>
    </row>
    <row r="27" spans="1:7" s="6" customFormat="1" ht="15.75">
      <c r="A27" s="13" t="s">
        <v>122</v>
      </c>
      <c r="B27" s="13" t="s">
        <v>52</v>
      </c>
      <c r="C27" s="13" t="s">
        <v>100</v>
      </c>
      <c r="D27" s="14" t="s">
        <v>53</v>
      </c>
      <c r="E27" s="15">
        <v>7601.96</v>
      </c>
      <c r="F27" s="12" t="s">
        <v>54</v>
      </c>
      <c r="G27" s="16"/>
    </row>
    <row r="28" spans="1:7" s="6" customFormat="1" ht="15.75">
      <c r="A28" s="13" t="s">
        <v>6</v>
      </c>
      <c r="B28" s="13" t="s">
        <v>99</v>
      </c>
      <c r="C28" s="13" t="s">
        <v>100</v>
      </c>
      <c r="D28" s="13" t="s">
        <v>101</v>
      </c>
      <c r="E28" s="15">
        <v>7839</v>
      </c>
      <c r="F28" s="12" t="s">
        <v>51</v>
      </c>
      <c r="G28" s="16"/>
    </row>
    <row r="29" spans="1:7" s="6" customFormat="1" ht="15.75">
      <c r="A29" s="13" t="s">
        <v>6</v>
      </c>
      <c r="B29" s="13" t="s">
        <v>102</v>
      </c>
      <c r="C29" s="13" t="s">
        <v>100</v>
      </c>
      <c r="D29" s="13" t="s">
        <v>103</v>
      </c>
      <c r="E29" s="15">
        <v>19835.01</v>
      </c>
      <c r="F29" s="12">
        <v>44260</v>
      </c>
      <c r="G29" s="16"/>
    </row>
    <row r="30" spans="1:7" s="6" customFormat="1" ht="15.75">
      <c r="A30" s="13" t="s">
        <v>6</v>
      </c>
      <c r="B30" s="13" t="s">
        <v>118</v>
      </c>
      <c r="C30" s="13" t="s">
        <v>100</v>
      </c>
      <c r="D30" s="13" t="s">
        <v>119</v>
      </c>
      <c r="E30" s="15">
        <v>14178.06</v>
      </c>
      <c r="F30" s="12">
        <v>44273</v>
      </c>
      <c r="G30" s="16">
        <f>SUM(E27:E30)</f>
        <v>49454.03</v>
      </c>
    </row>
    <row r="31" spans="1:7" s="6" customFormat="1" ht="25.5">
      <c r="A31" s="13" t="s">
        <v>122</v>
      </c>
      <c r="B31" s="13" t="s">
        <v>49</v>
      </c>
      <c r="C31" s="13" t="s">
        <v>96</v>
      </c>
      <c r="D31" s="14" t="s">
        <v>50</v>
      </c>
      <c r="E31" s="17">
        <v>52650</v>
      </c>
      <c r="F31" s="12" t="s">
        <v>51</v>
      </c>
      <c r="G31" s="16"/>
    </row>
    <row r="32" spans="1:7" s="6" customFormat="1" ht="38.25">
      <c r="A32" s="13" t="s">
        <v>6</v>
      </c>
      <c r="B32" s="13" t="s">
        <v>95</v>
      </c>
      <c r="C32" s="13" t="s">
        <v>96</v>
      </c>
      <c r="D32" s="13" t="s">
        <v>97</v>
      </c>
      <c r="E32" s="15">
        <v>161190.9</v>
      </c>
      <c r="F32" s="12" t="s">
        <v>98</v>
      </c>
      <c r="G32" s="16"/>
    </row>
    <row r="33" spans="1:7" s="6" customFormat="1" ht="25.5">
      <c r="A33" s="13" t="s">
        <v>6</v>
      </c>
      <c r="B33" s="13" t="s">
        <v>38</v>
      </c>
      <c r="C33" s="13" t="s">
        <v>96</v>
      </c>
      <c r="D33" s="13" t="s">
        <v>39</v>
      </c>
      <c r="E33" s="15">
        <v>144846</v>
      </c>
      <c r="F33" s="12">
        <v>44270</v>
      </c>
      <c r="G33" s="16"/>
    </row>
    <row r="34" spans="1:7" s="6" customFormat="1" ht="25.5">
      <c r="A34" s="13" t="s">
        <v>6</v>
      </c>
      <c r="B34" s="13" t="s">
        <v>41</v>
      </c>
      <c r="C34" s="13" t="s">
        <v>96</v>
      </c>
      <c r="D34" s="13" t="s">
        <v>40</v>
      </c>
      <c r="E34" s="15">
        <v>126243</v>
      </c>
      <c r="F34" s="12">
        <v>44284</v>
      </c>
      <c r="G34" s="16">
        <f>SUM(E31:E34)</f>
        <v>484929.9</v>
      </c>
    </row>
    <row r="35" spans="1:7" s="6" customFormat="1" ht="38.25">
      <c r="A35" s="13" t="s">
        <v>6</v>
      </c>
      <c r="B35" s="13" t="s">
        <v>85</v>
      </c>
      <c r="C35" s="13" t="s">
        <v>86</v>
      </c>
      <c r="D35" s="13" t="s">
        <v>87</v>
      </c>
      <c r="E35" s="15">
        <v>34515</v>
      </c>
      <c r="F35" s="12" t="s">
        <v>88</v>
      </c>
      <c r="G35" s="16"/>
    </row>
    <row r="36" spans="1:7" s="6" customFormat="1" ht="25.5">
      <c r="A36" s="13" t="s">
        <v>6</v>
      </c>
      <c r="B36" s="13" t="s">
        <v>89</v>
      </c>
      <c r="C36" s="13" t="s">
        <v>86</v>
      </c>
      <c r="D36" s="13" t="s">
        <v>90</v>
      </c>
      <c r="E36" s="15">
        <v>13907.79</v>
      </c>
      <c r="F36" s="12" t="s">
        <v>88</v>
      </c>
      <c r="G36" s="16"/>
    </row>
    <row r="37" spans="1:7" s="6" customFormat="1" ht="15.75">
      <c r="A37" s="13" t="s">
        <v>6</v>
      </c>
      <c r="B37" s="13" t="s">
        <v>120</v>
      </c>
      <c r="C37" s="13" t="s">
        <v>86</v>
      </c>
      <c r="D37" s="13" t="s">
        <v>121</v>
      </c>
      <c r="E37" s="15">
        <v>10904.4</v>
      </c>
      <c r="F37" s="12">
        <v>44267</v>
      </c>
      <c r="G37" s="16">
        <f>SUM(E35:E37)</f>
        <v>59327.19</v>
      </c>
    </row>
    <row r="38" spans="1:7" s="6" customFormat="1" ht="15.75">
      <c r="A38" s="13" t="s">
        <v>124</v>
      </c>
      <c r="B38" s="13" t="s">
        <v>63</v>
      </c>
      <c r="C38" s="13" t="s">
        <v>64</v>
      </c>
      <c r="D38" s="13" t="s">
        <v>65</v>
      </c>
      <c r="E38" s="15">
        <v>297</v>
      </c>
      <c r="F38" s="12">
        <v>44267</v>
      </c>
      <c r="G38" s="16"/>
    </row>
    <row r="39" spans="1:7" s="6" customFormat="1" ht="15.75">
      <c r="A39" s="13" t="s">
        <v>124</v>
      </c>
      <c r="B39" s="13" t="s">
        <v>66</v>
      </c>
      <c r="C39" s="13" t="s">
        <v>64</v>
      </c>
      <c r="D39" s="13" t="s">
        <v>65</v>
      </c>
      <c r="E39" s="15">
        <v>624.02</v>
      </c>
      <c r="F39" s="12">
        <v>44267</v>
      </c>
      <c r="G39" s="16">
        <f>SUM(E38:E39)</f>
        <v>921.02</v>
      </c>
    </row>
    <row r="40" spans="1:7" s="6" customFormat="1" ht="15.75">
      <c r="A40" s="13" t="s">
        <v>6</v>
      </c>
      <c r="B40" s="13" t="s">
        <v>91</v>
      </c>
      <c r="C40" s="13" t="s">
        <v>92</v>
      </c>
      <c r="D40" s="13" t="s">
        <v>93</v>
      </c>
      <c r="E40" s="15">
        <v>204750</v>
      </c>
      <c r="F40" s="12" t="s">
        <v>94</v>
      </c>
      <c r="G40" s="16">
        <f>E40</f>
        <v>204750</v>
      </c>
    </row>
    <row r="41" spans="1:7" s="6" customFormat="1" ht="25.5">
      <c r="A41" s="13" t="s">
        <v>6</v>
      </c>
      <c r="B41" s="13" t="s">
        <v>104</v>
      </c>
      <c r="C41" s="13" t="s">
        <v>105</v>
      </c>
      <c r="D41" s="13" t="s">
        <v>106</v>
      </c>
      <c r="E41" s="15">
        <v>44460</v>
      </c>
      <c r="F41" s="12">
        <v>44260</v>
      </c>
      <c r="G41" s="16"/>
    </row>
    <row r="42" spans="1:7" s="6" customFormat="1" ht="25.5">
      <c r="A42" s="13" t="s">
        <v>6</v>
      </c>
      <c r="B42" s="13" t="s">
        <v>107</v>
      </c>
      <c r="C42" s="13" t="s">
        <v>105</v>
      </c>
      <c r="D42" s="13" t="s">
        <v>108</v>
      </c>
      <c r="E42" s="15">
        <v>69887.81</v>
      </c>
      <c r="F42" s="12">
        <v>44260</v>
      </c>
      <c r="G42" s="16"/>
    </row>
    <row r="43" spans="1:7" s="6" customFormat="1" ht="38.25">
      <c r="A43" s="13" t="s">
        <v>6</v>
      </c>
      <c r="B43" s="13" t="s">
        <v>81</v>
      </c>
      <c r="C43" s="13" t="s">
        <v>82</v>
      </c>
      <c r="D43" s="13" t="s">
        <v>83</v>
      </c>
      <c r="E43" s="15">
        <v>205.87</v>
      </c>
      <c r="F43" s="12" t="s">
        <v>84</v>
      </c>
      <c r="G43" s="16">
        <f>SUM(E41:E43)</f>
        <v>114553.68</v>
      </c>
    </row>
    <row r="44" spans="1:7" s="6" customFormat="1" ht="25.5">
      <c r="A44" s="13" t="s">
        <v>6</v>
      </c>
      <c r="B44" s="14" t="s">
        <v>74</v>
      </c>
      <c r="C44" s="14" t="s">
        <v>45</v>
      </c>
      <c r="D44" s="13" t="s">
        <v>75</v>
      </c>
      <c r="E44" s="15">
        <v>53078.22</v>
      </c>
      <c r="F44" s="12">
        <v>44265</v>
      </c>
      <c r="G44" s="16"/>
    </row>
    <row r="45" spans="1:7" s="6" customFormat="1" ht="25.5">
      <c r="A45" s="13" t="s">
        <v>6</v>
      </c>
      <c r="B45" s="14" t="s">
        <v>76</v>
      </c>
      <c r="C45" s="14" t="s">
        <v>45</v>
      </c>
      <c r="D45" s="13" t="s">
        <v>77</v>
      </c>
      <c r="E45" s="15">
        <v>245275.78</v>
      </c>
      <c r="F45" s="12">
        <v>44265</v>
      </c>
      <c r="G45" s="16"/>
    </row>
    <row r="46" spans="1:7" s="6" customFormat="1" ht="89.25">
      <c r="A46" s="13" t="s">
        <v>43</v>
      </c>
      <c r="B46" s="13" t="s">
        <v>44</v>
      </c>
      <c r="C46" s="13" t="s">
        <v>45</v>
      </c>
      <c r="D46" s="13" t="s">
        <v>46</v>
      </c>
      <c r="E46" s="15">
        <v>245275.78</v>
      </c>
      <c r="F46" s="12">
        <v>44265</v>
      </c>
      <c r="G46" s="16"/>
    </row>
    <row r="47" spans="1:7" s="6" customFormat="1" ht="76.5">
      <c r="A47" s="13" t="s">
        <v>43</v>
      </c>
      <c r="B47" s="13" t="s">
        <v>47</v>
      </c>
      <c r="C47" s="13" t="s">
        <v>45</v>
      </c>
      <c r="D47" s="13" t="s">
        <v>48</v>
      </c>
      <c r="E47" s="15">
        <v>53078.22</v>
      </c>
      <c r="F47" s="12">
        <v>44265</v>
      </c>
      <c r="G47" s="16">
        <f>SUM(E44:E47)</f>
        <v>596708</v>
      </c>
    </row>
    <row r="48" spans="1:7" ht="31.5" customHeight="1">
      <c r="A48" s="13"/>
      <c r="B48" s="13"/>
      <c r="C48" s="14"/>
      <c r="D48" s="13"/>
      <c r="E48" s="18">
        <f>SUM(E3:E47)</f>
        <v>3672583.4999999995</v>
      </c>
      <c r="F48" s="18"/>
      <c r="G48" s="18">
        <f>SUM(G3:G47)</f>
        <v>3672583.4999999995</v>
      </c>
    </row>
  </sheetData>
  <sheetProtection/>
  <autoFilter ref="A2:F47">
    <sortState ref="A3:F48">
      <sortCondition sortBy="value" ref="C3:C48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2021-05-04T10:47:54Z</dcterms:modified>
  <cp:category/>
  <cp:version/>
  <cp:contentType/>
  <cp:contentStatus/>
</cp:coreProperties>
</file>