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'odjeli'!$A$2:$G$32</definedName>
    <definedName name="_xlnm._FilterDatabase" localSheetId="0" hidden="1">'Postupci'!$A$2:$F$31</definedName>
  </definedNames>
  <calcPr fullCalcOnLoad="1"/>
</workbook>
</file>

<file path=xl/sharedStrings.xml><?xml version="1.0" encoding="utf-8"?>
<sst xmlns="http://schemas.openxmlformats.org/spreadsheetml/2006/main" count="272" uniqueCount="89">
  <si>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</si>
  <si>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</si>
  <si>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</si>
  <si>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</si>
  <si>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</si>
  <si>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</si>
  <si>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</si>
  <si>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Kancelarija Gradonačelnika</t>
  </si>
  <si>
    <t>Otvoreni - minitenderisanje</t>
  </si>
  <si>
    <t>Pregovarački bez o.o.</t>
  </si>
  <si>
    <t>Javni poslovi</t>
  </si>
  <si>
    <t>Komunalni poslovi</t>
  </si>
  <si>
    <t>Javna sigurnost</t>
  </si>
  <si>
    <t>Direkcija za finansije</t>
  </si>
  <si>
    <t>Autorad d.o.o. Pelagićevo</t>
  </si>
  <si>
    <t>Network I d.o.o. Bijeljina</t>
  </si>
  <si>
    <t>Obrazovanje</t>
  </si>
  <si>
    <t>Zdravstvo</t>
  </si>
  <si>
    <t>Bijelić gradnja d.o.o. Brčko</t>
  </si>
  <si>
    <t xml:space="preserve">Otvoreni </t>
  </si>
  <si>
    <t>Auto Mertz Sasa d.o.o. Brčko</t>
  </si>
  <si>
    <t>Poljoprivreda</t>
  </si>
  <si>
    <t>Održavanje vozila - lot 16</t>
  </si>
  <si>
    <t>Održavanje vozila - lot 3 i 18</t>
  </si>
  <si>
    <t xml:space="preserve">Nabavka softvera za integrisanu bazu podataka </t>
  </si>
  <si>
    <t>IT Systems d.o.o. Sarajevo</t>
  </si>
  <si>
    <t>Nabavka računarske opreme za potrebe Inspektorata</t>
  </si>
  <si>
    <t>Dodatni radovi na izgradnji pretovarne stanice za pretovar i odvoz komunalnog otpada</t>
  </si>
  <si>
    <t>Lož ulje za prvi dio grejne sezone 2021/2022</t>
  </si>
  <si>
    <t>Hifa oil d.o.o. Tešanj</t>
  </si>
  <si>
    <t>Deminiranje</t>
  </si>
  <si>
    <t>UEM d.o.o. Hadžići</t>
  </si>
  <si>
    <t>Nabavka bankarskih usluga "Otvaranje i vođenje Transakcionog računa za obavljanje unutarnjeg i inozemnog platnog prometa na godišnjem nivou  do 160.000.000,00 KM</t>
  </si>
  <si>
    <t>Sberbank BH d.d. Sarajevo</t>
  </si>
  <si>
    <t>Nabavka deminerskih pancirnih prsluka</t>
  </si>
  <si>
    <t>Danial S d.o.o. Tešanj</t>
  </si>
  <si>
    <t>IZVJEŠTAJ O DODJELJENIM UGOVORIMA U TOKU OKTOBRA   2021. GODINE</t>
  </si>
  <si>
    <t xml:space="preserve">13-001373/21- Nabavka građevinsko-zanatskih radova za  pet (5) LOT-ova-LOT 1
</t>
  </si>
  <si>
    <t>KUJI</t>
  </si>
  <si>
    <t>Dios,Brčko</t>
  </si>
  <si>
    <t xml:space="preserve">13-001373/21- Nabavka građevinsko-zanatskih radova za  pet (5) LOT-ova-LOT  2  i 3
</t>
  </si>
  <si>
    <t>Papilon,Brčko</t>
  </si>
  <si>
    <t xml:space="preserve">13-001373/21- Nabavka građevinsko-zanatskih radova za  pet (5) LOT-ova-LOT 4
</t>
  </si>
  <si>
    <t>AS Gradnja,Brčko</t>
  </si>
  <si>
    <t xml:space="preserve">13-001373/21- Nabavka građevinsko-zanatskih radova za  pet (5) LOT-ova-LOT 5
</t>
  </si>
  <si>
    <t>Lišić Konstrukcije,Brčko</t>
  </si>
  <si>
    <t>13-001548/21-Nabavka nastavnih sredstava i pomagala za potrebe obrazovnih ustanova Odjelјenja za obrazovanje Brčko distrikt BiH (12 lotova)-za LOT 1,2,3,4,5,6 i 9</t>
  </si>
  <si>
    <t>Intec,Brčko</t>
  </si>
  <si>
    <t>13-001548/21-Nabavka nastavnih sredstava i pomagala za potrebe obrazovnih ustanova Odjelјenja za obrazovanje Brčko distrikt BiH (12 lotova)-za LOT 10 i 11</t>
  </si>
  <si>
    <t>Konzorcij: “Derby Trade“ ,Brčko i „Interglobus“ ,Čačak,Srbija</t>
  </si>
  <si>
    <t>13-001742/21-Nabava laboratorijske opreme za potrebe  Odjeljenja za zdravstvo i ostale usluge-Pododjeljenja za javno zdravstvo-LOT 1 i 2</t>
  </si>
  <si>
    <t>Broma Bel,Banja Luka</t>
  </si>
  <si>
    <t>Usluge javnog informisanja i odnosa sa javnošću LOT 1 - 4</t>
  </si>
  <si>
    <t>DOO SEMC BRČKO</t>
  </si>
  <si>
    <t>05.10.2021.</t>
  </si>
  <si>
    <t>Usluge izrade i analize sastava i količine komunalnog otpada</t>
  </si>
  <si>
    <t>DOO ENOVA SARAJEVO</t>
  </si>
  <si>
    <t>14.10.2021.</t>
  </si>
  <si>
    <t>Održavanje zgrada veterinarske stanice za potrebe Odjeljenja za poljoprivredu, šumarstvo i vodoprivredu</t>
  </si>
  <si>
    <t>"Astra plan", Brčko</t>
  </si>
  <si>
    <t>04.10.2021.</t>
  </si>
  <si>
    <t xml:space="preserve">“ Nabavka zaštitne opreme 
za potrebe  Odjeljenja za zdravstvo i ostale usluge-Pododjeljenja za javno zdravstvo”
</t>
  </si>
  <si>
    <t>"Adrialine", Banja Luka</t>
  </si>
  <si>
    <t>„Izgradnja javne rasvjete u Brčko distriktu BiH po lotovima od lot 1 do lot 4“ - (LOT 1 i LOT 3)</t>
  </si>
  <si>
    <t>"Conram", Brčko</t>
  </si>
  <si>
    <t>07.10.2021.</t>
  </si>
  <si>
    <t>„Izgradnja javne rasvjete u Brčko distriktu BiH po lotovima od lot 1 do lot 4“ - (LOT 4)</t>
  </si>
  <si>
    <t>"Energo sistem", Brčko</t>
  </si>
  <si>
    <t xml:space="preserve">“Nabavka reklamnog materijala – poklona (u smislu nagradnih znački, pehara, medalja, grbova, diploma,suvenira i sl.)” (LOT 3)
</t>
  </si>
  <si>
    <t>Objedinjena nabavka</t>
  </si>
  <si>
    <t>"Tang art", Brčko</t>
  </si>
  <si>
    <t xml:space="preserve">“Nabavka reklamnog materijala – poklona (u smislu nagradnih znački, pehara, medalja, grbova, diploma,suvenira i sl.)” (LOT 1 i LOT 12)
</t>
  </si>
  <si>
    <t>"Artis dizajn", Brčko</t>
  </si>
  <si>
    <t>18.10.2021.</t>
  </si>
  <si>
    <t>Anex II dio B</t>
  </si>
  <si>
    <t>Usluga stručnog usavršavanja</t>
  </si>
  <si>
    <t>Kancelarija gradonačelnika</t>
  </si>
  <si>
    <t>"LANACO" d. o .o. Banja Luka</t>
  </si>
  <si>
    <t>"FIN CONSULT" d. o. o. Tuzla</t>
  </si>
  <si>
    <t>19.10.2021.</t>
  </si>
  <si>
    <t>Izgradnja javne rasvjete LOT 1, LOT 3 I LOT 4</t>
  </si>
  <si>
    <t>ENERGO SISTEM</t>
  </si>
  <si>
    <t>08.10.2021.</t>
  </si>
  <si>
    <t>Izgradnja javne rasvjete LOT 2 I LOT 5</t>
  </si>
  <si>
    <t>CONRAM</t>
  </si>
  <si>
    <t>LOT 2-Izrada projekta hortikulturnog uređenja</t>
  </si>
  <si>
    <t>PLANINVEST</t>
  </si>
  <si>
    <t>Konkurentski</t>
  </si>
  <si>
    <t>Revizija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</si>
</sst>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6" fillId="0" borderId="12" xfId="0" applyFont="1" applyBorder="1" applyAlignment="1">
      <alignment horizontal="left" wrapText="1"/>
    </xf>
    <xf numFmtId="0" fontId="46" fillId="0" borderId="12" xfId="0" applyFont="1" applyFill="1" applyBorder="1" applyAlignment="1">
      <alignment horizontal="left" wrapText="1"/>
    </xf>
    <xf numFmtId="4" fontId="47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 vertical="center" wrapText="1"/>
    </xf>
    <xf numFmtId="14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/>
      <protection/>
    </xf>
    <xf numFmtId="4" fontId="3" fillId="0" borderId="12" xfId="57" applyNumberFormat="1" applyFont="1" applyBorder="1" applyAlignment="1">
      <alignment horizontal="center" vertical="center" wrapText="1"/>
      <protection/>
    </xf>
    <xf numFmtId="14" fontId="3" fillId="0" borderId="12" xfId="57" applyNumberFormat="1" applyFont="1" applyFill="1" applyBorder="1" applyAlignment="1">
      <alignment horizontal="center" vertical="center"/>
      <protection/>
    </xf>
    <xf numFmtId="4" fontId="5" fillId="0" borderId="12" xfId="0" applyNumberFormat="1" applyFont="1" applyBorder="1" applyAlignment="1">
      <alignment horizontal="center" vertical="center" wrapText="1"/>
    </xf>
    <xf numFmtId="4" fontId="3" fillId="0" borderId="12" xfId="57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="115" zoomScaleNormal="11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0" t="s">
        <v>36</v>
      </c>
      <c r="B1" s="30"/>
      <c r="C1" s="30"/>
      <c r="D1" s="30"/>
      <c r="E1" s="30"/>
      <c r="F1" s="3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3" customHeight="1">
      <c r="A3" s="24" t="s">
        <v>74</v>
      </c>
      <c r="B3" s="25" t="s">
        <v>75</v>
      </c>
      <c r="C3" s="24" t="s">
        <v>76</v>
      </c>
      <c r="D3" s="25" t="s">
        <v>77</v>
      </c>
      <c r="E3" s="26">
        <v>673.92</v>
      </c>
      <c r="F3" s="16" t="s">
        <v>73</v>
      </c>
    </row>
    <row r="4" spans="1:7" ht="15.75">
      <c r="A4" s="24" t="s">
        <v>74</v>
      </c>
      <c r="B4" s="25" t="s">
        <v>75</v>
      </c>
      <c r="C4" s="25" t="s">
        <v>88</v>
      </c>
      <c r="D4" s="24" t="s">
        <v>78</v>
      </c>
      <c r="E4" s="29">
        <v>480</v>
      </c>
      <c r="F4" s="27" t="s">
        <v>79</v>
      </c>
      <c r="G4" s="11">
        <f>E3+E4</f>
        <v>1153.92</v>
      </c>
    </row>
    <row r="5" spans="1:6" ht="15.75">
      <c r="A5" s="22" t="s">
        <v>87</v>
      </c>
      <c r="B5" s="22" t="s">
        <v>52</v>
      </c>
      <c r="C5" s="15" t="s">
        <v>12</v>
      </c>
      <c r="D5" s="19" t="s">
        <v>53</v>
      </c>
      <c r="E5" s="21">
        <v>6000</v>
      </c>
      <c r="F5" s="20" t="s">
        <v>54</v>
      </c>
    </row>
    <row r="6" spans="1:7" ht="25.5">
      <c r="A6" s="22" t="s">
        <v>87</v>
      </c>
      <c r="B6" s="17" t="s">
        <v>55</v>
      </c>
      <c r="C6" s="18" t="s">
        <v>11</v>
      </c>
      <c r="D6" s="17" t="s">
        <v>56</v>
      </c>
      <c r="E6" s="21">
        <v>6903</v>
      </c>
      <c r="F6" s="20" t="s">
        <v>57</v>
      </c>
      <c r="G6" s="11">
        <f>SUM(E5:E6)</f>
        <v>12903</v>
      </c>
    </row>
    <row r="7" spans="1:6" ht="51">
      <c r="A7" s="17" t="s">
        <v>6</v>
      </c>
      <c r="B7" s="17" t="s">
        <v>32</v>
      </c>
      <c r="C7" s="18" t="s">
        <v>13</v>
      </c>
      <c r="D7" s="17" t="s">
        <v>33</v>
      </c>
      <c r="E7" s="19">
        <v>46910</v>
      </c>
      <c r="F7" s="20">
        <v>44497</v>
      </c>
    </row>
    <row r="8" spans="1:6" ht="15.75">
      <c r="A8" s="17" t="s">
        <v>6</v>
      </c>
      <c r="B8" s="17" t="s">
        <v>30</v>
      </c>
      <c r="C8" s="15" t="s">
        <v>12</v>
      </c>
      <c r="D8" s="17" t="s">
        <v>31</v>
      </c>
      <c r="E8" s="19">
        <v>229342.86</v>
      </c>
      <c r="F8" s="20">
        <v>44496</v>
      </c>
    </row>
    <row r="9" spans="1:6" ht="15.75">
      <c r="A9" s="17" t="s">
        <v>6</v>
      </c>
      <c r="B9" s="17" t="s">
        <v>34</v>
      </c>
      <c r="C9" s="15" t="s">
        <v>12</v>
      </c>
      <c r="D9" s="17" t="s">
        <v>35</v>
      </c>
      <c r="E9" s="19">
        <v>4670.64</v>
      </c>
      <c r="F9" s="20">
        <v>44505</v>
      </c>
    </row>
    <row r="10" spans="1:6" ht="15.75">
      <c r="A10" s="17" t="s">
        <v>6</v>
      </c>
      <c r="B10" s="15" t="s">
        <v>85</v>
      </c>
      <c r="C10" s="18" t="s">
        <v>10</v>
      </c>
      <c r="D10" s="22" t="s">
        <v>86</v>
      </c>
      <c r="E10" s="28">
        <v>877.5</v>
      </c>
      <c r="F10" s="20" t="s">
        <v>65</v>
      </c>
    </row>
    <row r="11" spans="1:6" ht="15.75">
      <c r="A11" s="17" t="s">
        <v>6</v>
      </c>
      <c r="B11" s="17" t="s">
        <v>22</v>
      </c>
      <c r="C11" s="18" t="s">
        <v>10</v>
      </c>
      <c r="D11" s="17" t="s">
        <v>14</v>
      </c>
      <c r="E11" s="19">
        <v>140400</v>
      </c>
      <c r="F11" s="20">
        <v>44473</v>
      </c>
    </row>
    <row r="12" spans="1:6" ht="31.5" customHeight="1">
      <c r="A12" s="17" t="s">
        <v>6</v>
      </c>
      <c r="B12" s="17" t="s">
        <v>23</v>
      </c>
      <c r="C12" s="18" t="s">
        <v>10</v>
      </c>
      <c r="D12" s="17" t="s">
        <v>20</v>
      </c>
      <c r="E12" s="19">
        <v>105300</v>
      </c>
      <c r="F12" s="20">
        <v>44108</v>
      </c>
    </row>
    <row r="13" spans="1:6" ht="25.5">
      <c r="A13" s="17" t="s">
        <v>6</v>
      </c>
      <c r="B13" s="17" t="s">
        <v>26</v>
      </c>
      <c r="C13" s="18" t="s">
        <v>7</v>
      </c>
      <c r="D13" s="17" t="s">
        <v>15</v>
      </c>
      <c r="E13" s="19">
        <v>86479.38</v>
      </c>
      <c r="F13" s="20">
        <v>44481</v>
      </c>
    </row>
    <row r="14" spans="1:6" ht="25.5">
      <c r="A14" s="17" t="s">
        <v>6</v>
      </c>
      <c r="B14" s="17" t="s">
        <v>63</v>
      </c>
      <c r="C14" s="17" t="s">
        <v>11</v>
      </c>
      <c r="D14" s="22" t="s">
        <v>64</v>
      </c>
      <c r="E14" s="21">
        <v>11516.07</v>
      </c>
      <c r="F14" s="23" t="s">
        <v>65</v>
      </c>
    </row>
    <row r="15" spans="1:6" ht="25.5">
      <c r="A15" s="17" t="s">
        <v>6</v>
      </c>
      <c r="B15" s="17" t="s">
        <v>66</v>
      </c>
      <c r="C15" s="17" t="s">
        <v>11</v>
      </c>
      <c r="D15" s="22" t="s">
        <v>67</v>
      </c>
      <c r="E15" s="21">
        <v>20348.64</v>
      </c>
      <c r="F15" s="23" t="s">
        <v>65</v>
      </c>
    </row>
    <row r="16" spans="1:6" ht="15.75">
      <c r="A16" s="17" t="s">
        <v>6</v>
      </c>
      <c r="B16" s="15" t="s">
        <v>80</v>
      </c>
      <c r="C16" s="18" t="s">
        <v>11</v>
      </c>
      <c r="D16" s="22" t="s">
        <v>81</v>
      </c>
      <c r="E16" s="28">
        <v>21434.99</v>
      </c>
      <c r="F16" s="20" t="s">
        <v>82</v>
      </c>
    </row>
    <row r="17" spans="1:6" ht="15.75">
      <c r="A17" s="17" t="s">
        <v>6</v>
      </c>
      <c r="B17" s="15" t="s">
        <v>83</v>
      </c>
      <c r="C17" s="18" t="s">
        <v>11</v>
      </c>
      <c r="D17" s="22" t="s">
        <v>84</v>
      </c>
      <c r="E17" s="28">
        <v>9982.44</v>
      </c>
      <c r="F17" s="20" t="s">
        <v>82</v>
      </c>
    </row>
    <row r="18" spans="1:6" ht="63.75">
      <c r="A18" s="17" t="s">
        <v>6</v>
      </c>
      <c r="B18" s="17" t="s">
        <v>68</v>
      </c>
      <c r="C18" s="17" t="s">
        <v>69</v>
      </c>
      <c r="D18" s="22" t="s">
        <v>70</v>
      </c>
      <c r="E18" s="21">
        <v>2340</v>
      </c>
      <c r="F18" s="23" t="s">
        <v>57</v>
      </c>
    </row>
    <row r="19" spans="1:6" ht="51">
      <c r="A19" s="17" t="s">
        <v>6</v>
      </c>
      <c r="B19" s="17" t="s">
        <v>71</v>
      </c>
      <c r="C19" s="17" t="s">
        <v>69</v>
      </c>
      <c r="D19" s="22" t="s">
        <v>72</v>
      </c>
      <c r="E19" s="21">
        <v>15151.5</v>
      </c>
      <c r="F19" s="22" t="s">
        <v>73</v>
      </c>
    </row>
    <row r="20" spans="1:6" ht="15.75">
      <c r="A20" s="17" t="s">
        <v>6</v>
      </c>
      <c r="B20" s="17" t="s">
        <v>24</v>
      </c>
      <c r="C20" s="18" t="s">
        <v>21</v>
      </c>
      <c r="D20" s="17" t="s">
        <v>25</v>
      </c>
      <c r="E20" s="19">
        <v>97999.9</v>
      </c>
      <c r="F20" s="20">
        <v>44467</v>
      </c>
    </row>
    <row r="21" spans="1:6" ht="25.5">
      <c r="A21" s="17" t="s">
        <v>6</v>
      </c>
      <c r="B21" s="15" t="s">
        <v>58</v>
      </c>
      <c r="C21" s="17" t="s">
        <v>21</v>
      </c>
      <c r="D21" s="17" t="s">
        <v>59</v>
      </c>
      <c r="E21" s="21">
        <v>8775</v>
      </c>
      <c r="F21" s="23" t="s">
        <v>60</v>
      </c>
    </row>
    <row r="22" spans="1:6" ht="51">
      <c r="A22" s="17" t="s">
        <v>6</v>
      </c>
      <c r="B22" s="17" t="s">
        <v>61</v>
      </c>
      <c r="C22" s="17" t="s">
        <v>17</v>
      </c>
      <c r="D22" s="22" t="s">
        <v>62</v>
      </c>
      <c r="E22" s="21">
        <v>194646</v>
      </c>
      <c r="F22" s="23" t="s">
        <v>54</v>
      </c>
    </row>
    <row r="23" spans="1:6" ht="38.25">
      <c r="A23" s="17" t="s">
        <v>19</v>
      </c>
      <c r="B23" s="17" t="s">
        <v>37</v>
      </c>
      <c r="C23" s="17" t="s">
        <v>38</v>
      </c>
      <c r="D23" s="17" t="s">
        <v>39</v>
      </c>
      <c r="E23" s="21">
        <v>96642</v>
      </c>
      <c r="F23" s="20">
        <v>44482</v>
      </c>
    </row>
    <row r="24" spans="1:6" ht="38.25">
      <c r="A24" s="17" t="s">
        <v>19</v>
      </c>
      <c r="B24" s="17" t="s">
        <v>40</v>
      </c>
      <c r="C24" s="17" t="s">
        <v>38</v>
      </c>
      <c r="D24" s="17" t="s">
        <v>41</v>
      </c>
      <c r="E24" s="21">
        <v>32761.17</v>
      </c>
      <c r="F24" s="20">
        <v>44482</v>
      </c>
    </row>
    <row r="25" spans="1:6" ht="38.25">
      <c r="A25" s="17" t="s">
        <v>19</v>
      </c>
      <c r="B25" s="17" t="s">
        <v>42</v>
      </c>
      <c r="C25" s="17" t="s">
        <v>38</v>
      </c>
      <c r="D25" s="22" t="s">
        <v>43</v>
      </c>
      <c r="E25" s="21">
        <v>3100.5</v>
      </c>
      <c r="F25" s="20">
        <v>44482</v>
      </c>
    </row>
    <row r="26" spans="1:6" ht="38.25">
      <c r="A26" s="17" t="s">
        <v>19</v>
      </c>
      <c r="B26" s="17" t="s">
        <v>44</v>
      </c>
      <c r="C26" s="17" t="s">
        <v>38</v>
      </c>
      <c r="D26" s="22" t="s">
        <v>45</v>
      </c>
      <c r="E26" s="21">
        <v>3715.92</v>
      </c>
      <c r="F26" s="20">
        <v>44482</v>
      </c>
    </row>
    <row r="27" spans="1:6" ht="31.5" customHeight="1">
      <c r="A27" s="17" t="s">
        <v>19</v>
      </c>
      <c r="B27" s="17" t="s">
        <v>46</v>
      </c>
      <c r="C27" s="17" t="s">
        <v>16</v>
      </c>
      <c r="D27" s="17" t="s">
        <v>47</v>
      </c>
      <c r="E27" s="21">
        <v>19191.63</v>
      </c>
      <c r="F27" s="20">
        <v>44497</v>
      </c>
    </row>
    <row r="28" spans="1:6" ht="38.25">
      <c r="A28" s="17" t="s">
        <v>19</v>
      </c>
      <c r="B28" s="17" t="s">
        <v>48</v>
      </c>
      <c r="C28" s="17" t="s">
        <v>16</v>
      </c>
      <c r="D28" s="17" t="s">
        <v>49</v>
      </c>
      <c r="E28" s="21">
        <v>42149.25</v>
      </c>
      <c r="F28" s="20">
        <v>44497</v>
      </c>
    </row>
    <row r="29" spans="1:6" ht="38.25">
      <c r="A29" s="17" t="s">
        <v>19</v>
      </c>
      <c r="B29" s="17" t="s">
        <v>50</v>
      </c>
      <c r="C29" s="17" t="s">
        <v>17</v>
      </c>
      <c r="D29" s="17" t="s">
        <v>51</v>
      </c>
      <c r="E29" s="21">
        <v>115596</v>
      </c>
      <c r="F29" s="20">
        <v>44498</v>
      </c>
    </row>
    <row r="30" spans="1:7" ht="25.5">
      <c r="A30" s="17" t="s">
        <v>8</v>
      </c>
      <c r="B30" s="17" t="s">
        <v>28</v>
      </c>
      <c r="C30" s="17" t="s">
        <v>69</v>
      </c>
      <c r="D30" s="17" t="s">
        <v>29</v>
      </c>
      <c r="E30" s="19">
        <v>808019.55</v>
      </c>
      <c r="F30" s="20">
        <v>44491</v>
      </c>
      <c r="G30" s="11">
        <f>SUM(E7:E30)</f>
        <v>2117350.9399999995</v>
      </c>
    </row>
    <row r="31" spans="1:7" ht="25.5">
      <c r="A31" s="17" t="s">
        <v>9</v>
      </c>
      <c r="B31" s="17" t="s">
        <v>27</v>
      </c>
      <c r="C31" s="18" t="s">
        <v>11</v>
      </c>
      <c r="D31" s="17" t="s">
        <v>18</v>
      </c>
      <c r="E31" s="19">
        <v>46547.41</v>
      </c>
      <c r="F31" s="20">
        <v>44488</v>
      </c>
      <c r="G31" s="11">
        <f>E31</f>
        <v>46547.41</v>
      </c>
    </row>
    <row r="32" spans="1:7" ht="15.75">
      <c r="A32" s="12"/>
      <c r="B32" s="12"/>
      <c r="C32" s="13"/>
      <c r="D32" s="12"/>
      <c r="E32" s="14">
        <f>SUM(E3:E31)</f>
        <v>2177955.2699999996</v>
      </c>
      <c r="F32" s="14"/>
      <c r="G32" s="14">
        <f>SUM(G3:G31)</f>
        <v>2177955.2699999996</v>
      </c>
    </row>
  </sheetData>
  <sheetProtection/>
  <autoFilter ref="A2:F31">
    <sortState ref="A3:F32">
      <sortCondition sortBy="value" ref="A3:A32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9">
      <selection activeCell="K32" sqref="K32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0" t="s">
        <v>36</v>
      </c>
      <c r="B1" s="30"/>
      <c r="C1" s="30"/>
      <c r="D1" s="30"/>
      <c r="E1" s="30"/>
      <c r="F1" s="3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33" customHeight="1">
      <c r="A3" s="17" t="s">
        <v>6</v>
      </c>
      <c r="B3" s="17" t="s">
        <v>32</v>
      </c>
      <c r="C3" s="18" t="s">
        <v>13</v>
      </c>
      <c r="D3" s="17" t="s">
        <v>33</v>
      </c>
      <c r="E3" s="19">
        <v>46910</v>
      </c>
      <c r="F3" s="20">
        <v>44497</v>
      </c>
      <c r="G3" s="11">
        <f>E3</f>
        <v>46910</v>
      </c>
    </row>
    <row r="4" spans="1:6" ht="15.75">
      <c r="A4" s="22" t="s">
        <v>87</v>
      </c>
      <c r="B4" s="22" t="s">
        <v>52</v>
      </c>
      <c r="C4" s="15" t="s">
        <v>12</v>
      </c>
      <c r="D4" s="19" t="s">
        <v>53</v>
      </c>
      <c r="E4" s="21">
        <v>6000</v>
      </c>
      <c r="F4" s="20" t="s">
        <v>54</v>
      </c>
    </row>
    <row r="5" spans="1:6" ht="15.75">
      <c r="A5" s="17" t="s">
        <v>6</v>
      </c>
      <c r="B5" s="17" t="s">
        <v>30</v>
      </c>
      <c r="C5" s="15" t="s">
        <v>12</v>
      </c>
      <c r="D5" s="17" t="s">
        <v>31</v>
      </c>
      <c r="E5" s="19">
        <v>229342.86</v>
      </c>
      <c r="F5" s="20">
        <v>44496</v>
      </c>
    </row>
    <row r="6" spans="1:7" ht="15.75">
      <c r="A6" s="17" t="s">
        <v>6</v>
      </c>
      <c r="B6" s="17" t="s">
        <v>34</v>
      </c>
      <c r="C6" s="15" t="s">
        <v>12</v>
      </c>
      <c r="D6" s="17" t="s">
        <v>35</v>
      </c>
      <c r="E6" s="19">
        <v>4670.64</v>
      </c>
      <c r="F6" s="20">
        <v>44505</v>
      </c>
      <c r="G6" s="11">
        <f>SUM(E4:E6)</f>
        <v>240013.5</v>
      </c>
    </row>
    <row r="7" spans="1:6" ht="15.75">
      <c r="A7" s="17" t="s">
        <v>6</v>
      </c>
      <c r="B7" s="15" t="s">
        <v>85</v>
      </c>
      <c r="C7" s="18" t="s">
        <v>10</v>
      </c>
      <c r="D7" s="22" t="s">
        <v>86</v>
      </c>
      <c r="E7" s="28">
        <v>877.5</v>
      </c>
      <c r="F7" s="20" t="s">
        <v>65</v>
      </c>
    </row>
    <row r="8" spans="1:6" ht="15.75">
      <c r="A8" s="17" t="s">
        <v>6</v>
      </c>
      <c r="B8" s="17" t="s">
        <v>22</v>
      </c>
      <c r="C8" s="18" t="s">
        <v>10</v>
      </c>
      <c r="D8" s="17" t="s">
        <v>14</v>
      </c>
      <c r="E8" s="19">
        <v>140400</v>
      </c>
      <c r="F8" s="20">
        <v>44473</v>
      </c>
    </row>
    <row r="9" spans="1:7" ht="15.75">
      <c r="A9" s="17" t="s">
        <v>6</v>
      </c>
      <c r="B9" s="17" t="s">
        <v>23</v>
      </c>
      <c r="C9" s="18" t="s">
        <v>10</v>
      </c>
      <c r="D9" s="17" t="s">
        <v>20</v>
      </c>
      <c r="E9" s="19">
        <v>105300</v>
      </c>
      <c r="F9" s="20">
        <v>44108</v>
      </c>
      <c r="G9" s="11">
        <f>SUM(E7:E9)</f>
        <v>246577.5</v>
      </c>
    </row>
    <row r="10" spans="1:6" ht="25.5">
      <c r="A10" s="24" t="s">
        <v>74</v>
      </c>
      <c r="B10" s="25" t="s">
        <v>75</v>
      </c>
      <c r="C10" s="24" t="s">
        <v>76</v>
      </c>
      <c r="D10" s="25" t="s">
        <v>77</v>
      </c>
      <c r="E10" s="26">
        <v>673.92</v>
      </c>
      <c r="F10" s="16" t="s">
        <v>73</v>
      </c>
    </row>
    <row r="11" spans="1:7" ht="25.5">
      <c r="A11" s="17" t="s">
        <v>6</v>
      </c>
      <c r="B11" s="17" t="s">
        <v>26</v>
      </c>
      <c r="C11" s="18" t="s">
        <v>7</v>
      </c>
      <c r="D11" s="17" t="s">
        <v>15</v>
      </c>
      <c r="E11" s="19">
        <v>86479.38</v>
      </c>
      <c r="F11" s="20">
        <v>44481</v>
      </c>
      <c r="G11" s="11">
        <f>SUM(E10:E11)</f>
        <v>87153.3</v>
      </c>
    </row>
    <row r="12" spans="1:6" ht="31.5" customHeight="1">
      <c r="A12" s="22" t="s">
        <v>87</v>
      </c>
      <c r="B12" s="17" t="s">
        <v>55</v>
      </c>
      <c r="C12" s="18" t="s">
        <v>11</v>
      </c>
      <c r="D12" s="17" t="s">
        <v>56</v>
      </c>
      <c r="E12" s="21">
        <v>6903</v>
      </c>
      <c r="F12" s="20" t="s">
        <v>57</v>
      </c>
    </row>
    <row r="13" spans="1:6" ht="25.5">
      <c r="A13" s="17" t="s">
        <v>6</v>
      </c>
      <c r="B13" s="17" t="s">
        <v>63</v>
      </c>
      <c r="C13" s="17" t="s">
        <v>11</v>
      </c>
      <c r="D13" s="22" t="s">
        <v>64</v>
      </c>
      <c r="E13" s="21">
        <v>11516.07</v>
      </c>
      <c r="F13" s="23" t="s">
        <v>65</v>
      </c>
    </row>
    <row r="14" spans="1:6" ht="25.5">
      <c r="A14" s="17" t="s">
        <v>6</v>
      </c>
      <c r="B14" s="17" t="s">
        <v>66</v>
      </c>
      <c r="C14" s="17" t="s">
        <v>11</v>
      </c>
      <c r="D14" s="22" t="s">
        <v>67</v>
      </c>
      <c r="E14" s="21">
        <v>20348.64</v>
      </c>
      <c r="F14" s="23" t="s">
        <v>65</v>
      </c>
    </row>
    <row r="15" spans="1:6" ht="15.75">
      <c r="A15" s="17" t="s">
        <v>6</v>
      </c>
      <c r="B15" s="15" t="s">
        <v>80</v>
      </c>
      <c r="C15" s="18" t="s">
        <v>11</v>
      </c>
      <c r="D15" s="22" t="s">
        <v>81</v>
      </c>
      <c r="E15" s="28">
        <v>21434.99</v>
      </c>
      <c r="F15" s="20" t="s">
        <v>82</v>
      </c>
    </row>
    <row r="16" spans="1:6" ht="15.75">
      <c r="A16" s="17" t="s">
        <v>6</v>
      </c>
      <c r="B16" s="15" t="s">
        <v>83</v>
      </c>
      <c r="C16" s="18" t="s">
        <v>11</v>
      </c>
      <c r="D16" s="22" t="s">
        <v>84</v>
      </c>
      <c r="E16" s="28">
        <v>9982.44</v>
      </c>
      <c r="F16" s="20" t="s">
        <v>82</v>
      </c>
    </row>
    <row r="17" spans="1:7" ht="25.5">
      <c r="A17" s="17" t="s">
        <v>9</v>
      </c>
      <c r="B17" s="17" t="s">
        <v>27</v>
      </c>
      <c r="C17" s="18" t="s">
        <v>11</v>
      </c>
      <c r="D17" s="17" t="s">
        <v>18</v>
      </c>
      <c r="E17" s="19">
        <v>46547.41</v>
      </c>
      <c r="F17" s="20">
        <v>44488</v>
      </c>
      <c r="G17" s="11">
        <f>SUM(E12:E17)</f>
        <v>116732.55</v>
      </c>
    </row>
    <row r="18" spans="1:6" ht="38.25">
      <c r="A18" s="17" t="s">
        <v>19</v>
      </c>
      <c r="B18" s="17" t="s">
        <v>37</v>
      </c>
      <c r="C18" s="17" t="s">
        <v>38</v>
      </c>
      <c r="D18" s="17" t="s">
        <v>39</v>
      </c>
      <c r="E18" s="21">
        <v>96642</v>
      </c>
      <c r="F18" s="20">
        <v>44482</v>
      </c>
    </row>
    <row r="19" spans="1:6" ht="38.25">
      <c r="A19" s="17" t="s">
        <v>19</v>
      </c>
      <c r="B19" s="17" t="s">
        <v>40</v>
      </c>
      <c r="C19" s="17" t="s">
        <v>38</v>
      </c>
      <c r="D19" s="17" t="s">
        <v>41</v>
      </c>
      <c r="E19" s="21">
        <v>32761.17</v>
      </c>
      <c r="F19" s="20">
        <v>44482</v>
      </c>
    </row>
    <row r="20" spans="1:6" ht="38.25">
      <c r="A20" s="17" t="s">
        <v>19</v>
      </c>
      <c r="B20" s="17" t="s">
        <v>42</v>
      </c>
      <c r="C20" s="17" t="s">
        <v>38</v>
      </c>
      <c r="D20" s="22" t="s">
        <v>43</v>
      </c>
      <c r="E20" s="21">
        <v>3100.5</v>
      </c>
      <c r="F20" s="20">
        <v>44482</v>
      </c>
    </row>
    <row r="21" spans="1:7" ht="38.25">
      <c r="A21" s="17" t="s">
        <v>19</v>
      </c>
      <c r="B21" s="17" t="s">
        <v>44</v>
      </c>
      <c r="C21" s="17" t="s">
        <v>38</v>
      </c>
      <c r="D21" s="22" t="s">
        <v>45</v>
      </c>
      <c r="E21" s="21">
        <v>3715.92</v>
      </c>
      <c r="F21" s="20">
        <v>44482</v>
      </c>
      <c r="G21" s="11">
        <f>SUM(E18:E21)</f>
        <v>136219.59</v>
      </c>
    </row>
    <row r="22" spans="1:6" ht="63.75">
      <c r="A22" s="17" t="s">
        <v>6</v>
      </c>
      <c r="B22" s="17" t="s">
        <v>68</v>
      </c>
      <c r="C22" s="17" t="s">
        <v>69</v>
      </c>
      <c r="D22" s="22" t="s">
        <v>70</v>
      </c>
      <c r="E22" s="21">
        <v>2340</v>
      </c>
      <c r="F22" s="23" t="s">
        <v>57</v>
      </c>
    </row>
    <row r="23" spans="1:6" ht="51">
      <c r="A23" s="17" t="s">
        <v>6</v>
      </c>
      <c r="B23" s="17" t="s">
        <v>71</v>
      </c>
      <c r="C23" s="17" t="s">
        <v>69</v>
      </c>
      <c r="D23" s="22" t="s">
        <v>72</v>
      </c>
      <c r="E23" s="21">
        <v>15151.5</v>
      </c>
      <c r="F23" s="22" t="s">
        <v>73</v>
      </c>
    </row>
    <row r="24" spans="1:7" ht="25.5">
      <c r="A24" s="17" t="s">
        <v>8</v>
      </c>
      <c r="B24" s="17" t="s">
        <v>28</v>
      </c>
      <c r="C24" s="17" t="s">
        <v>69</v>
      </c>
      <c r="D24" s="17" t="s">
        <v>29</v>
      </c>
      <c r="E24" s="19">
        <v>808019.55</v>
      </c>
      <c r="F24" s="20">
        <v>44491</v>
      </c>
      <c r="G24" s="11">
        <f>SUM(E22:E24)</f>
        <v>825511.05</v>
      </c>
    </row>
    <row r="25" spans="1:6" ht="38.25">
      <c r="A25" s="17" t="s">
        <v>19</v>
      </c>
      <c r="B25" s="17" t="s">
        <v>46</v>
      </c>
      <c r="C25" s="17" t="s">
        <v>16</v>
      </c>
      <c r="D25" s="17" t="s">
        <v>47</v>
      </c>
      <c r="E25" s="21">
        <v>19191.63</v>
      </c>
      <c r="F25" s="20">
        <v>44497</v>
      </c>
    </row>
    <row r="26" spans="1:7" ht="38.25">
      <c r="A26" s="17" t="s">
        <v>19</v>
      </c>
      <c r="B26" s="17" t="s">
        <v>48</v>
      </c>
      <c r="C26" s="17" t="s">
        <v>16</v>
      </c>
      <c r="D26" s="17" t="s">
        <v>49</v>
      </c>
      <c r="E26" s="21">
        <v>42149.25</v>
      </c>
      <c r="F26" s="20">
        <v>44497</v>
      </c>
      <c r="G26" s="11">
        <f>SUM(E25:E26)</f>
        <v>61340.880000000005</v>
      </c>
    </row>
    <row r="27" spans="1:6" ht="31.5" customHeight="1">
      <c r="A27" s="17" t="s">
        <v>6</v>
      </c>
      <c r="B27" s="17" t="s">
        <v>24</v>
      </c>
      <c r="C27" s="18" t="s">
        <v>21</v>
      </c>
      <c r="D27" s="17" t="s">
        <v>25</v>
      </c>
      <c r="E27" s="19">
        <v>97999.9</v>
      </c>
      <c r="F27" s="20">
        <v>44467</v>
      </c>
    </row>
    <row r="28" spans="1:7" ht="25.5">
      <c r="A28" s="17" t="s">
        <v>6</v>
      </c>
      <c r="B28" s="15" t="s">
        <v>58</v>
      </c>
      <c r="C28" s="17" t="s">
        <v>21</v>
      </c>
      <c r="D28" s="17" t="s">
        <v>59</v>
      </c>
      <c r="E28" s="21">
        <v>8775</v>
      </c>
      <c r="F28" s="23" t="s">
        <v>60</v>
      </c>
      <c r="G28" s="11">
        <f>SUM(E27:E28)</f>
        <v>106774.9</v>
      </c>
    </row>
    <row r="29" spans="1:7" ht="15.75">
      <c r="A29" s="24" t="s">
        <v>74</v>
      </c>
      <c r="B29" s="25" t="s">
        <v>75</v>
      </c>
      <c r="C29" s="25" t="s">
        <v>88</v>
      </c>
      <c r="D29" s="24" t="s">
        <v>78</v>
      </c>
      <c r="E29" s="29">
        <v>480</v>
      </c>
      <c r="F29" s="27" t="s">
        <v>79</v>
      </c>
      <c r="G29" s="11">
        <f>E29</f>
        <v>480</v>
      </c>
    </row>
    <row r="30" spans="1:6" ht="51">
      <c r="A30" s="17" t="s">
        <v>6</v>
      </c>
      <c r="B30" s="17" t="s">
        <v>61</v>
      </c>
      <c r="C30" s="17" t="s">
        <v>17</v>
      </c>
      <c r="D30" s="22" t="s">
        <v>62</v>
      </c>
      <c r="E30" s="21">
        <v>194646</v>
      </c>
      <c r="F30" s="23" t="s">
        <v>54</v>
      </c>
    </row>
    <row r="31" spans="1:7" ht="38.25">
      <c r="A31" s="17" t="s">
        <v>19</v>
      </c>
      <c r="B31" s="17" t="s">
        <v>50</v>
      </c>
      <c r="C31" s="17" t="s">
        <v>17</v>
      </c>
      <c r="D31" s="17" t="s">
        <v>51</v>
      </c>
      <c r="E31" s="21">
        <v>115596</v>
      </c>
      <c r="F31" s="20">
        <v>44498</v>
      </c>
      <c r="G31" s="11">
        <f>SUM(E30:E31)</f>
        <v>310242</v>
      </c>
    </row>
    <row r="32" spans="1:7" ht="15.75">
      <c r="A32" s="12"/>
      <c r="B32" s="12"/>
      <c r="C32" s="13"/>
      <c r="D32" s="12"/>
      <c r="E32" s="14">
        <f>SUM(E3:E31)</f>
        <v>2177955.27</v>
      </c>
      <c r="F32" s="14"/>
      <c r="G32" s="14">
        <f>SUM(G3:G31)</f>
        <v>2177955.27</v>
      </c>
    </row>
  </sheetData>
  <sheetProtection/>
  <autoFilter ref="A2:G32">
    <sortState ref="A3:G32">
      <sortCondition sortBy="value" ref="C3:C32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2022-01-12T14:17:25Z</dcterms:modified>
  <cp:category/>
  <cp:version/>
  <cp:contentType/>
  <cp:contentStatus/>
</cp:coreProperties>
</file>