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1"/>
  </bookViews>
  <sheets>
    <sheet name="Postupci" sheetId="1" r:id="rId1"/>
    <sheet name="Odjeli" sheetId="2" r:id="rId2"/>
  </sheets>
  <definedNames>
    <definedName name="_xlnm._FilterDatabase" localSheetId="1" hidden="1">'Odjeli'!$A$2:$F$35</definedName>
    <definedName name="_xlnm._FilterDatabase" localSheetId="0" hidden="1">'Postupci'!$A$2:$F$34</definedName>
  </definedNames>
  <calcPr fullCalcOnLoad="1"/>
</workbook>
</file>

<file path=xl/sharedStrings.xml><?xml version="1.0" encoding="utf-8"?>
<sst xmlns="http://schemas.openxmlformats.org/spreadsheetml/2006/main" count="464" uniqueCount="120">
  <si>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</si>
  <si>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</si>
  <si>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</si>
  <si>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</si>
  <si>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</si>
  <si>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</si>
  <si>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</si>
  <si>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Objedinjena</t>
  </si>
  <si>
    <t>Pravosudna komisija</t>
  </si>
  <si>
    <t>Javni poslovi</t>
  </si>
  <si>
    <t>Papilon d.o.o. Čelić</t>
  </si>
  <si>
    <t>Javna sigurnost</t>
  </si>
  <si>
    <t>Direkcija za finansije</t>
  </si>
  <si>
    <t>Obrazovanje</t>
  </si>
  <si>
    <t xml:space="preserve">Otvoreni </t>
  </si>
  <si>
    <t>Tekuće održavanje šumskih puteva i prilaza vodotocima  - okvirni sporazum za 3 godine</t>
  </si>
  <si>
    <t>Nabavka lož ulja - okvirni sporazum za 4 godine</t>
  </si>
  <si>
    <t>Hifa petrol d.o.o. Sarajevo
MB Radić d.o.o. Brčko
Hifa-oil d.o.o. Tešanj
Brčko gas d.o.o. Brčko
Antunović AGS d.o.o. Orašje
Almy d.o.o. Zenica
Green oil d.o.o. Sarajevo
Junuzović-kopex d.o.o. Lukavac
Bato-petrol d.o.o. Doboj</t>
  </si>
  <si>
    <t>IZVJEŠTAJ O DODJELJENIM UGOVORIMA U TOKU SEPTEMBRA  2021. GODINE</t>
  </si>
  <si>
    <t xml:space="preserve">13-001429/21- Radovi na rekonstrukciji plastenika JU Poljoprivredne i medicinske škole Brčko distrika BiH
</t>
  </si>
  <si>
    <t>Zanat-Tex,Brčko,Brčko</t>
  </si>
  <si>
    <t>13-001433/21-Radova na rekonstrukciji fiskulturne dvorane u JU Devetoj osnovnoj školi Maoča</t>
  </si>
  <si>
    <t xml:space="preserve">13-001328/21-Stambeno zbrinjavanje Roma  u Brčko distriktu BiH 2018-sanacija 1 kuće </t>
  </si>
  <si>
    <t>Astra-Plan,Brčko</t>
  </si>
  <si>
    <t>Anti SPAM E-mail sigurnosni uređaj</t>
  </si>
  <si>
    <t>DOO LANACO BANJA LUKA</t>
  </si>
  <si>
    <t>01.09.2021.</t>
  </si>
  <si>
    <t>Vatrodojavni sistem</t>
  </si>
  <si>
    <t>DOO SECTOR SECURITY BANJA LUKA</t>
  </si>
  <si>
    <t>06.09.2021.</t>
  </si>
  <si>
    <t>Nabava sportske opreme i rekvizita LOT 1</t>
  </si>
  <si>
    <t>Privredni razvoj</t>
  </si>
  <si>
    <t>DOO TOP SPORT BIJELJINA</t>
  </si>
  <si>
    <t>08.09.2021.</t>
  </si>
  <si>
    <t>Nabava duple komore za sušenje sporne i nesporne odjeće</t>
  </si>
  <si>
    <t>DOO DERBY TRADE BRČKO</t>
  </si>
  <si>
    <t>13.09.2021.</t>
  </si>
  <si>
    <t>Sanacija podova u kancelarijama</t>
  </si>
  <si>
    <t>DOO ASTRA PLAN BRČKO</t>
  </si>
  <si>
    <t>15.09.2021.</t>
  </si>
  <si>
    <t>Krečenje kancelarija</t>
  </si>
  <si>
    <t>DOO DIOS BRČKO</t>
  </si>
  <si>
    <t>Nabava i ugradnja nove pumpe i čišćenje bunara Ražljevo</t>
  </si>
  <si>
    <t>DOO PGN BRČKO</t>
  </si>
  <si>
    <t xml:space="preserve">Konkurentski </t>
  </si>
  <si>
    <t>Nabavka poklona , nakita ,satova idr Lot 1</t>
  </si>
  <si>
    <t xml:space="preserve">Odjeljenje za poljoprivredu, šumarstvo  </t>
  </si>
  <si>
    <t xml:space="preserve">"Bogičević Comerc" d.o.o  Brčko </t>
  </si>
  <si>
    <t>Nabavka poklona , nakita ,satova idr Lot 2</t>
  </si>
  <si>
    <t xml:space="preserve">Odjeljenje za stručne i administrativne poslove </t>
  </si>
  <si>
    <t xml:space="preserve">Bogičević Comerc d.o.o  Brčko </t>
  </si>
  <si>
    <t>Nabavka poklona , nakita ,satova idr Lot 4</t>
  </si>
  <si>
    <t>Nabavka poklona , nakita ,satova idr Lot 3</t>
  </si>
  <si>
    <t xml:space="preserve">Odjeljenje za zdravstvo </t>
  </si>
  <si>
    <t>Lot 1- Izgradnja malog dječijeg igrališta u MZ Gredice I</t>
  </si>
  <si>
    <t xml:space="preserve"> "Santovac" d.o.o. Brčko</t>
  </si>
  <si>
    <t>Lot 2- Izgradnja krovne konstrukcije na tribinama nogometnog igrališta NK Dinamo Prijedor, MZ Prijedor</t>
  </si>
  <si>
    <t xml:space="preserve"> "Papilon" d.o.o. Čelić</t>
  </si>
  <si>
    <t>Lot 3- Rekonstrukcija FK stadiona Izbor, MZ Broduša-zidna ograda oko svlačionica i tribina</t>
  </si>
  <si>
    <t>Lot 4- Završetak radova na rekonstrukciji objekta Markova bina u Gornjem Rahiću</t>
  </si>
  <si>
    <t>"AS Gradnja" d.o.o. Brčko</t>
  </si>
  <si>
    <t>Lot 5- Dogradnja računarske mreže, eletroinstalacija i instalacija protuprovala u objektu Sektora održavanja</t>
  </si>
  <si>
    <t>"Magnet" d.o.o. Brčko</t>
  </si>
  <si>
    <t>Lot 6- Zamjena fasadne bravarije na poslovnom prostoru na Trgu mladih u Brčkom</t>
  </si>
  <si>
    <t>"Bijelić Gradnja" d.o.o. Brčko</t>
  </si>
  <si>
    <t>Lot 7- Rekonstrukcija sistema kontrole pristupa na parking prostoru za potrebe Vlade Brčko distrikta BiH</t>
  </si>
  <si>
    <t>Nabavka hrane i pića za potrebe odjeljenja i institucija Brčko distrikta BiH (Lot 1 i 2)</t>
  </si>
  <si>
    <t>"Bosna kom" d.o.o. Gračanica</t>
  </si>
  <si>
    <t>Nabavka hrane i pića za potrebe odjeljenja i institucija Brčko distrikta BiH (Lot 3 i 4)</t>
  </si>
  <si>
    <t>"Bogičević comerc" d.o.o. Brčko</t>
  </si>
  <si>
    <t>Pregovarački</t>
  </si>
  <si>
    <t>"Servis mobilne stanice za praćenje kvaliteta vazduha u Brčko distriktu BiH"</t>
  </si>
  <si>
    <t>"E3" d.o.o. Sarajevo</t>
  </si>
  <si>
    <t>Nabavka opreme za prezentaciju dokaznog materijala i opreme za snimanje sudskih rasprava 
za potrebe Osnovnog i Apelacionog suda Brčko distrikta Bosne i Hercegovine</t>
  </si>
  <si>
    <t>"Audio Video Consulting", Sarajevo</t>
  </si>
  <si>
    <t>„ Nabavka dodatnih radova na izgradnji i rekonstrukciji puteva, ulica, trotoara i autobuskih stajališta na području Brčko distrikta BiH – 1/2020 i 2/2020 godine  “  (LOT 6 i LOT 8)</t>
  </si>
  <si>
    <t>"Eko prom", Brčko</t>
  </si>
  <si>
    <t>09.09.2021.</t>
  </si>
  <si>
    <t>„ Nabavka dodatnih radova na izgradnji i rekonstrukciji puteva, ulica, trotoara i autobuskih stajališta na području Brčko distrikta BiH – 1/2020 i 2/2020 godine  “  (LOT 5)</t>
  </si>
  <si>
    <t>"Bijeljina put", Bijeljina</t>
  </si>
  <si>
    <t>„ Nabavka dodatnih radova na izgradnji i rekonstrukciji puteva, ulica, trotoara i autobuskih stajališta na području Brčko distrikta BiH – 1/2020 i 2/2020 godine  “  (LOT 2 i LOT 3)</t>
  </si>
  <si>
    <t>"Agip", Brčko</t>
  </si>
  <si>
    <t>„ Nabavka dodatnih radova na izgradnji i rekonstrukciji puteva, ulica, trotoara i autobuskih stajališta na području Brčko distrikta BiH – 1/2020 i 2/2020 godine  “                       (LOT 1, LOT 4 i LOT 7)</t>
  </si>
  <si>
    <t>"Santovac", Brčko</t>
  </si>
  <si>
    <t>Nabavka I isporuka mjaica za manifestaciju</t>
  </si>
  <si>
    <t>MAX TRGOVINE</t>
  </si>
  <si>
    <t>K.U.J.I.</t>
  </si>
  <si>
    <t>Prostorno planiranje</t>
  </si>
  <si>
    <t>Raseljena lica, izbjeglice, stambena pitanja</t>
  </si>
  <si>
    <t>Policija</t>
  </si>
  <si>
    <t>Anex II dio B</t>
  </si>
  <si>
    <t>Nabavka usluga keteringa kod organizovanja vježbi</t>
  </si>
  <si>
    <t>Odjeljenje za javnu sigurnost</t>
  </si>
  <si>
    <t>Bakarni d.o.o Brčko, Sloboprom s d.o.o. Brčko, Koštana s.p. Brčko, Ostria&amp;divan s.p. Brčko</t>
  </si>
  <si>
    <t>21.9.2021.</t>
  </si>
  <si>
    <t>Usluga stručnog usavršavanja</t>
  </si>
  <si>
    <t>"SAVEZ RAČUNOVOĐA I REVIZORA REPUBLIKE SRPSKE" Banja Luka</t>
  </si>
  <si>
    <t>Usluga hotelskog smještaja</t>
  </si>
  <si>
    <t>ZTC "BANJA VRUĆICA" a. d. Teslić</t>
  </si>
  <si>
    <t>"UDRUŽENJE SUDIJA REPUBLIKE SRPSKE" Banja Luka</t>
  </si>
  <si>
    <t>23.09.2021.</t>
  </si>
  <si>
    <t>"HOTEL MOSTAR" d. o. o.  Mostar</t>
  </si>
  <si>
    <t>30.09.2021.</t>
  </si>
  <si>
    <t>Kabinet gradonačelnika</t>
  </si>
  <si>
    <t>"TURIST" d. o. o. Brčko</t>
  </si>
  <si>
    <t>21.09.2021.</t>
  </si>
  <si>
    <t>Odjeljenje za evropske integracije i međunarodnu saradnju</t>
  </si>
  <si>
    <t>20.09.2021.</t>
  </si>
  <si>
    <t>Hotel " SUNCE" d. o. o.  Neum</t>
  </si>
  <si>
    <t>16.09.2021.</t>
  </si>
  <si>
    <t>Odjeljenje za zdravstvo i ostale usluge</t>
  </si>
  <si>
    <t>"PREHRAMBENO TEHNOLOŠKI FAKULTET OSIJEK" Osijek</t>
  </si>
  <si>
    <t>02.09.2021.</t>
  </si>
  <si>
    <t>Odjeljenje za stručne i administrativne poslove</t>
  </si>
  <si>
    <t>"TERMALNA RIVIJERA ILIDŽA" d.o.o. Sarajevo</t>
  </si>
  <si>
    <t>Lot 1 "TERMAG" d.o.o. Rogatica</t>
  </si>
  <si>
    <t>Lot 2 "CLUB APARTHOTEL VUČKO" d.o.o. Jahorina</t>
  </si>
  <si>
    <t>Lot 3 "BORD 20" d.o.o. Jahorina, Pale</t>
  </si>
  <si>
    <t>Hotel "ZENIT" d. o. o.  Neum</t>
  </si>
  <si>
    <t>Pravosudna komisija Tužilaštvo BD BiH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</si>
</sst>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  <numFmt numFmtId="173" formatCode="_-* #,##0\ &quot;kn&quot;_-;\-* #,##0\ &quot;kn&quot;_-;_-* &quot;-&quot;\ &quot;kn&quot;_-;_-@_-"/>
    <numFmt numFmtId="174" formatCode="_-* #,##0\ _k_n_-;\-* #,##0\ _k_n_-;_-* &quot;-&quot;\ _k_n_-;_-@_-"/>
    <numFmt numFmtId="175" formatCode="_-* #,##0.00\ &quot;kn&quot;_-;\-* #,##0.00\ &quot;kn&quot;_-;_-* &quot;-&quot;??\ &quot;kn&quot;_-;_-@_-"/>
    <numFmt numFmtId="176" formatCode="_-* #,##0.00\ _k_n_-;\-* #,##0.00\ _k_n_-;_-* &quot;-&quot;??\ _k_n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5" fillId="0" borderId="12" xfId="58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12" xfId="58" applyNumberFormat="1" applyFont="1" applyBorder="1" applyAlignment="1">
      <alignment horizontal="center" vertical="center" wrapText="1"/>
      <protection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2" xfId="57" applyNumberFormat="1" applyFont="1" applyFill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14" fontId="3" fillId="0" borderId="12" xfId="57" applyNumberFormat="1" applyFont="1" applyBorder="1" applyAlignment="1">
      <alignment horizontal="center" vertical="center" wrapText="1"/>
      <protection/>
    </xf>
    <xf numFmtId="4" fontId="3" fillId="0" borderId="12" xfId="57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2"/>
  <sheetViews>
    <sheetView zoomScale="115" zoomScaleNormal="115" zoomScalePageLayoutView="0" workbookViewId="0" topLeftCell="A1">
      <pane xSplit="6" ySplit="2" topLeftCell="G4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IV16384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0" t="s">
        <v>18</v>
      </c>
      <c r="B1" s="30"/>
      <c r="C1" s="30"/>
      <c r="D1" s="30"/>
      <c r="E1" s="30"/>
      <c r="F1" s="30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38.25">
      <c r="A3" s="27" t="s">
        <v>90</v>
      </c>
      <c r="B3" s="27" t="s">
        <v>95</v>
      </c>
      <c r="C3" s="19" t="s">
        <v>12</v>
      </c>
      <c r="D3" s="27" t="s">
        <v>96</v>
      </c>
      <c r="E3" s="29">
        <v>740</v>
      </c>
      <c r="F3" s="26" t="s">
        <v>39</v>
      </c>
    </row>
    <row r="4" spans="1:6" ht="25.5">
      <c r="A4" s="27" t="s">
        <v>90</v>
      </c>
      <c r="B4" s="27" t="s">
        <v>97</v>
      </c>
      <c r="C4" s="19" t="s">
        <v>12</v>
      </c>
      <c r="D4" s="27" t="s">
        <v>98</v>
      </c>
      <c r="E4" s="29">
        <v>408.8</v>
      </c>
      <c r="F4" s="26" t="s">
        <v>39</v>
      </c>
    </row>
    <row r="5" spans="1:7" s="13" customFormat="1" ht="25.5">
      <c r="A5" s="27" t="s">
        <v>90</v>
      </c>
      <c r="B5" s="27" t="s">
        <v>97</v>
      </c>
      <c r="C5" s="27" t="s">
        <v>103</v>
      </c>
      <c r="D5" s="27" t="s">
        <v>104</v>
      </c>
      <c r="E5" s="29">
        <v>4244</v>
      </c>
      <c r="F5" s="26" t="s">
        <v>105</v>
      </c>
      <c r="G5" s="12"/>
    </row>
    <row r="6" spans="1:7" s="13" customFormat="1" ht="25.5">
      <c r="A6" s="27" t="s">
        <v>90</v>
      </c>
      <c r="B6" s="27" t="s">
        <v>97</v>
      </c>
      <c r="C6" s="27" t="s">
        <v>103</v>
      </c>
      <c r="D6" s="27" t="s">
        <v>114</v>
      </c>
      <c r="E6" s="29">
        <v>234.7</v>
      </c>
      <c r="F6" s="26" t="s">
        <v>36</v>
      </c>
      <c r="G6" s="12"/>
    </row>
    <row r="7" spans="1:7" s="13" customFormat="1" ht="51">
      <c r="A7" s="27" t="s">
        <v>90</v>
      </c>
      <c r="B7" s="27" t="s">
        <v>97</v>
      </c>
      <c r="C7" s="27" t="s">
        <v>106</v>
      </c>
      <c r="D7" s="27" t="s">
        <v>104</v>
      </c>
      <c r="E7" s="29">
        <v>1795</v>
      </c>
      <c r="F7" s="26" t="s">
        <v>107</v>
      </c>
      <c r="G7" s="12"/>
    </row>
    <row r="8" spans="1:7" s="13" customFormat="1" ht="51">
      <c r="A8" s="27" t="s">
        <v>90</v>
      </c>
      <c r="B8" s="27" t="s">
        <v>97</v>
      </c>
      <c r="C8" s="27" t="s">
        <v>106</v>
      </c>
      <c r="D8" s="27" t="s">
        <v>108</v>
      </c>
      <c r="E8" s="29">
        <v>364.8</v>
      </c>
      <c r="F8" s="26" t="s">
        <v>109</v>
      </c>
      <c r="G8" s="12"/>
    </row>
    <row r="9" spans="1:7" s="13" customFormat="1" ht="51">
      <c r="A9" s="27" t="s">
        <v>90</v>
      </c>
      <c r="B9" s="27" t="s">
        <v>97</v>
      </c>
      <c r="C9" s="27" t="s">
        <v>106</v>
      </c>
      <c r="D9" s="27" t="s">
        <v>104</v>
      </c>
      <c r="E9" s="29">
        <v>347.53</v>
      </c>
      <c r="F9" s="26" t="s">
        <v>29</v>
      </c>
      <c r="G9" s="12"/>
    </row>
    <row r="10" spans="1:7" s="13" customFormat="1" ht="38.25">
      <c r="A10" s="27" t="s">
        <v>90</v>
      </c>
      <c r="B10" s="27" t="s">
        <v>91</v>
      </c>
      <c r="C10" s="27" t="s">
        <v>92</v>
      </c>
      <c r="D10" s="27" t="s">
        <v>93</v>
      </c>
      <c r="E10" s="29">
        <v>2136.75</v>
      </c>
      <c r="F10" s="26" t="s">
        <v>94</v>
      </c>
      <c r="G10" s="12"/>
    </row>
    <row r="11" spans="1:7" s="13" customFormat="1" ht="38.25">
      <c r="A11" s="27" t="s">
        <v>90</v>
      </c>
      <c r="B11" s="27" t="s">
        <v>97</v>
      </c>
      <c r="C11" s="27" t="s">
        <v>113</v>
      </c>
      <c r="D11" s="27" t="s">
        <v>114</v>
      </c>
      <c r="E11" s="29">
        <v>117.35</v>
      </c>
      <c r="F11" s="26" t="s">
        <v>36</v>
      </c>
      <c r="G11" s="12"/>
    </row>
    <row r="12" spans="1:6" ht="38.25">
      <c r="A12" s="27" t="s">
        <v>90</v>
      </c>
      <c r="B12" s="27" t="s">
        <v>97</v>
      </c>
      <c r="C12" s="27" t="s">
        <v>110</v>
      </c>
      <c r="D12" s="27" t="s">
        <v>111</v>
      </c>
      <c r="E12" s="29">
        <v>312.93</v>
      </c>
      <c r="F12" s="26" t="s">
        <v>112</v>
      </c>
    </row>
    <row r="13" spans="1:6" ht="25.5">
      <c r="A13" s="27" t="s">
        <v>90</v>
      </c>
      <c r="B13" s="27" t="s">
        <v>95</v>
      </c>
      <c r="C13" s="19" t="s">
        <v>8</v>
      </c>
      <c r="D13" s="27" t="s">
        <v>99</v>
      </c>
      <c r="E13" s="29">
        <v>1040</v>
      </c>
      <c r="F13" s="26" t="s">
        <v>100</v>
      </c>
    </row>
    <row r="14" spans="1:6" ht="15.75">
      <c r="A14" s="27" t="s">
        <v>90</v>
      </c>
      <c r="B14" s="27" t="s">
        <v>97</v>
      </c>
      <c r="C14" s="19" t="s">
        <v>8</v>
      </c>
      <c r="D14" s="27" t="s">
        <v>115</v>
      </c>
      <c r="E14" s="29">
        <v>4370.88</v>
      </c>
      <c r="F14" s="26" t="s">
        <v>100</v>
      </c>
    </row>
    <row r="15" spans="1:6" ht="25.5">
      <c r="A15" s="27" t="s">
        <v>90</v>
      </c>
      <c r="B15" s="27" t="s">
        <v>97</v>
      </c>
      <c r="C15" s="19" t="s">
        <v>8</v>
      </c>
      <c r="D15" s="27" t="s">
        <v>116</v>
      </c>
      <c r="E15" s="29">
        <v>2040.21</v>
      </c>
      <c r="F15" s="26" t="s">
        <v>100</v>
      </c>
    </row>
    <row r="16" spans="1:6" ht="25.5">
      <c r="A16" s="27" t="s">
        <v>90</v>
      </c>
      <c r="B16" s="27" t="s">
        <v>97</v>
      </c>
      <c r="C16" s="19" t="s">
        <v>8</v>
      </c>
      <c r="D16" s="27" t="s">
        <v>117</v>
      </c>
      <c r="E16" s="29">
        <v>735.21</v>
      </c>
      <c r="F16" s="26" t="s">
        <v>100</v>
      </c>
    </row>
    <row r="17" spans="1:6" ht="25.5">
      <c r="A17" s="27" t="s">
        <v>90</v>
      </c>
      <c r="B17" s="27" t="s">
        <v>97</v>
      </c>
      <c r="C17" s="27" t="s">
        <v>119</v>
      </c>
      <c r="D17" s="27" t="s">
        <v>101</v>
      </c>
      <c r="E17" s="29">
        <v>196</v>
      </c>
      <c r="F17" s="26" t="s">
        <v>102</v>
      </c>
    </row>
    <row r="18" spans="1:6" ht="25.5">
      <c r="A18" s="27" t="s">
        <v>90</v>
      </c>
      <c r="B18" s="27" t="s">
        <v>97</v>
      </c>
      <c r="C18" s="27" t="s">
        <v>119</v>
      </c>
      <c r="D18" s="27" t="s">
        <v>118</v>
      </c>
      <c r="E18" s="29">
        <v>255</v>
      </c>
      <c r="F18" s="28" t="s">
        <v>77</v>
      </c>
    </row>
    <row r="19" spans="1:7" ht="25.5">
      <c r="A19" s="27" t="s">
        <v>90</v>
      </c>
      <c r="B19" s="27" t="s">
        <v>97</v>
      </c>
      <c r="C19" s="27" t="s">
        <v>119</v>
      </c>
      <c r="D19" s="27" t="s">
        <v>118</v>
      </c>
      <c r="E19" s="29">
        <v>100</v>
      </c>
      <c r="F19" s="28" t="s">
        <v>77</v>
      </c>
      <c r="G19" s="11">
        <f>SUM(E3:E19)</f>
        <v>19439.16</v>
      </c>
    </row>
    <row r="20" spans="1:6" ht="15.75">
      <c r="A20" s="14" t="s">
        <v>44</v>
      </c>
      <c r="B20" s="14" t="s">
        <v>37</v>
      </c>
      <c r="C20" s="19" t="s">
        <v>12</v>
      </c>
      <c r="D20" s="14" t="s">
        <v>38</v>
      </c>
      <c r="E20" s="21">
        <v>3980</v>
      </c>
      <c r="F20" s="17" t="s">
        <v>39</v>
      </c>
    </row>
    <row r="21" spans="1:6" ht="15.75">
      <c r="A21" s="14" t="s">
        <v>44</v>
      </c>
      <c r="B21" s="22" t="s">
        <v>40</v>
      </c>
      <c r="C21" s="19" t="s">
        <v>12</v>
      </c>
      <c r="D21" s="14" t="s">
        <v>41</v>
      </c>
      <c r="E21" s="20">
        <v>7722</v>
      </c>
      <c r="F21" s="23" t="s">
        <v>39</v>
      </c>
    </row>
    <row r="22" spans="1:6" ht="25.5">
      <c r="A22" s="14" t="s">
        <v>44</v>
      </c>
      <c r="B22" s="14" t="s">
        <v>27</v>
      </c>
      <c r="C22" s="14" t="s">
        <v>11</v>
      </c>
      <c r="D22" s="14" t="s">
        <v>28</v>
      </c>
      <c r="E22" s="16">
        <v>33579</v>
      </c>
      <c r="F22" s="17" t="s">
        <v>29</v>
      </c>
    </row>
    <row r="23" spans="1:6" ht="15.75">
      <c r="A23" s="14" t="s">
        <v>44</v>
      </c>
      <c r="B23" s="14" t="s">
        <v>42</v>
      </c>
      <c r="C23" s="15" t="s">
        <v>86</v>
      </c>
      <c r="D23" s="19" t="s">
        <v>43</v>
      </c>
      <c r="E23" s="20">
        <v>7991.1</v>
      </c>
      <c r="F23" s="24" t="s">
        <v>36</v>
      </c>
    </row>
    <row r="24" spans="1:6" ht="15.75">
      <c r="A24" s="14" t="s">
        <v>44</v>
      </c>
      <c r="B24" s="14" t="s">
        <v>51</v>
      </c>
      <c r="C24" s="14" t="s">
        <v>13</v>
      </c>
      <c r="D24" s="14" t="s">
        <v>50</v>
      </c>
      <c r="E24" s="16">
        <v>9999.99</v>
      </c>
      <c r="F24" s="17">
        <v>44467</v>
      </c>
    </row>
    <row r="25" spans="1:6" ht="38.25">
      <c r="A25" s="14" t="s">
        <v>44</v>
      </c>
      <c r="B25" s="14" t="s">
        <v>45</v>
      </c>
      <c r="C25" s="14" t="s">
        <v>46</v>
      </c>
      <c r="D25" s="14" t="s">
        <v>47</v>
      </c>
      <c r="E25" s="16">
        <v>2499.99</v>
      </c>
      <c r="F25" s="17">
        <v>44467</v>
      </c>
    </row>
    <row r="26" spans="1:6" ht="38.25">
      <c r="A26" s="14" t="s">
        <v>44</v>
      </c>
      <c r="B26" s="14" t="s">
        <v>48</v>
      </c>
      <c r="C26" s="14" t="s">
        <v>49</v>
      </c>
      <c r="D26" s="14" t="s">
        <v>50</v>
      </c>
      <c r="E26" s="16">
        <v>1999.99</v>
      </c>
      <c r="F26" s="17">
        <v>44467</v>
      </c>
    </row>
    <row r="27" spans="1:6" ht="38.25">
      <c r="A27" s="14" t="s">
        <v>44</v>
      </c>
      <c r="B27" s="14" t="s">
        <v>24</v>
      </c>
      <c r="C27" s="14" t="s">
        <v>49</v>
      </c>
      <c r="D27" s="16" t="s">
        <v>25</v>
      </c>
      <c r="E27" s="16">
        <v>18720</v>
      </c>
      <c r="F27" s="17" t="s">
        <v>26</v>
      </c>
    </row>
    <row r="28" spans="1:6" ht="25.5">
      <c r="A28" s="14" t="s">
        <v>44</v>
      </c>
      <c r="B28" s="14" t="s">
        <v>52</v>
      </c>
      <c r="C28" s="14" t="s">
        <v>53</v>
      </c>
      <c r="D28" s="14" t="s">
        <v>50</v>
      </c>
      <c r="E28" s="16">
        <v>3510</v>
      </c>
      <c r="F28" s="17">
        <v>44467</v>
      </c>
    </row>
    <row r="29" spans="1:6" ht="15.75">
      <c r="A29" s="14" t="s">
        <v>44</v>
      </c>
      <c r="B29" s="14" t="s">
        <v>34</v>
      </c>
      <c r="C29" s="15" t="s">
        <v>89</v>
      </c>
      <c r="D29" s="14" t="s">
        <v>35</v>
      </c>
      <c r="E29" s="16">
        <v>28043.73</v>
      </c>
      <c r="F29" s="17" t="s">
        <v>36</v>
      </c>
    </row>
    <row r="30" spans="1:7" ht="15.75">
      <c r="A30" s="14" t="s">
        <v>44</v>
      </c>
      <c r="B30" s="14" t="s">
        <v>30</v>
      </c>
      <c r="C30" s="18" t="s">
        <v>31</v>
      </c>
      <c r="D30" s="15" t="s">
        <v>32</v>
      </c>
      <c r="E30" s="16">
        <v>6423.3</v>
      </c>
      <c r="F30" s="17" t="s">
        <v>33</v>
      </c>
      <c r="G30" s="11">
        <f>SUM(E20:E30)</f>
        <v>124469.1</v>
      </c>
    </row>
    <row r="31" spans="1:6" ht="51">
      <c r="A31" s="14" t="s">
        <v>6</v>
      </c>
      <c r="B31" s="14" t="s">
        <v>75</v>
      </c>
      <c r="C31" s="14" t="s">
        <v>9</v>
      </c>
      <c r="D31" s="14" t="s">
        <v>76</v>
      </c>
      <c r="E31" s="16">
        <v>13165.83</v>
      </c>
      <c r="F31" s="25" t="s">
        <v>77</v>
      </c>
    </row>
    <row r="32" spans="1:6" ht="38.25">
      <c r="A32" s="14" t="s">
        <v>6</v>
      </c>
      <c r="B32" s="14" t="s">
        <v>78</v>
      </c>
      <c r="C32" s="14" t="s">
        <v>9</v>
      </c>
      <c r="D32" s="14" t="s">
        <v>79</v>
      </c>
      <c r="E32" s="16">
        <v>15124.84</v>
      </c>
      <c r="F32" s="25" t="s">
        <v>77</v>
      </c>
    </row>
    <row r="33" spans="1:6" ht="51">
      <c r="A33" s="14" t="s">
        <v>6</v>
      </c>
      <c r="B33" s="14" t="s">
        <v>80</v>
      </c>
      <c r="C33" s="14" t="s">
        <v>9</v>
      </c>
      <c r="D33" s="14" t="s">
        <v>81</v>
      </c>
      <c r="E33" s="16">
        <v>4321.52</v>
      </c>
      <c r="F33" s="25" t="s">
        <v>77</v>
      </c>
    </row>
    <row r="34" spans="1:6" ht="51">
      <c r="A34" s="14" t="s">
        <v>6</v>
      </c>
      <c r="B34" s="14" t="s">
        <v>82</v>
      </c>
      <c r="C34" s="14" t="s">
        <v>9</v>
      </c>
      <c r="D34" s="14" t="s">
        <v>83</v>
      </c>
      <c r="E34" s="16">
        <v>8733.18</v>
      </c>
      <c r="F34" s="25" t="s">
        <v>77</v>
      </c>
    </row>
    <row r="35" spans="1:7" ht="12.75">
      <c r="A35" s="14" t="s">
        <v>6</v>
      </c>
      <c r="B35" s="15" t="s">
        <v>54</v>
      </c>
      <c r="C35" s="15" t="s">
        <v>86</v>
      </c>
      <c r="D35" s="14" t="s">
        <v>55</v>
      </c>
      <c r="E35" s="16">
        <v>43734.95</v>
      </c>
      <c r="F35" s="17">
        <v>44446</v>
      </c>
      <c r="G35" s="16"/>
    </row>
    <row r="36" spans="1:6" ht="25.5">
      <c r="A36" s="14" t="s">
        <v>6</v>
      </c>
      <c r="B36" s="15" t="s">
        <v>56</v>
      </c>
      <c r="C36" s="15" t="s">
        <v>86</v>
      </c>
      <c r="D36" s="14" t="s">
        <v>57</v>
      </c>
      <c r="E36" s="16">
        <v>20217.6</v>
      </c>
      <c r="F36" s="17">
        <v>44446</v>
      </c>
    </row>
    <row r="37" spans="1:6" ht="25.5">
      <c r="A37" s="14" t="s">
        <v>6</v>
      </c>
      <c r="B37" s="15" t="s">
        <v>58</v>
      </c>
      <c r="C37" s="15" t="s">
        <v>86</v>
      </c>
      <c r="D37" s="14" t="s">
        <v>57</v>
      </c>
      <c r="E37" s="16">
        <v>11033.1</v>
      </c>
      <c r="F37" s="17">
        <v>44446</v>
      </c>
    </row>
    <row r="38" spans="1:6" ht="25.5">
      <c r="A38" s="14" t="s">
        <v>6</v>
      </c>
      <c r="B38" s="15" t="s">
        <v>59</v>
      </c>
      <c r="C38" s="15" t="s">
        <v>86</v>
      </c>
      <c r="D38" s="14" t="s">
        <v>60</v>
      </c>
      <c r="E38" s="16">
        <v>77805.41</v>
      </c>
      <c r="F38" s="17">
        <v>44446</v>
      </c>
    </row>
    <row r="39" spans="1:6" ht="25.5">
      <c r="A39" s="14" t="s">
        <v>6</v>
      </c>
      <c r="B39" s="15" t="s">
        <v>61</v>
      </c>
      <c r="C39" s="15" t="s">
        <v>86</v>
      </c>
      <c r="D39" s="14" t="s">
        <v>62</v>
      </c>
      <c r="E39" s="16">
        <v>18037.89</v>
      </c>
      <c r="F39" s="17">
        <v>44446</v>
      </c>
    </row>
    <row r="40" spans="1:6" ht="25.5">
      <c r="A40" s="14" t="s">
        <v>6</v>
      </c>
      <c r="B40" s="15" t="s">
        <v>63</v>
      </c>
      <c r="C40" s="15" t="s">
        <v>86</v>
      </c>
      <c r="D40" s="14" t="s">
        <v>64</v>
      </c>
      <c r="E40" s="16">
        <v>62520.72</v>
      </c>
      <c r="F40" s="17">
        <v>44446</v>
      </c>
    </row>
    <row r="41" spans="1:6" ht="25.5">
      <c r="A41" s="14" t="s">
        <v>6</v>
      </c>
      <c r="B41" s="15" t="s">
        <v>65</v>
      </c>
      <c r="C41" s="15" t="s">
        <v>86</v>
      </c>
      <c r="D41" s="14" t="s">
        <v>62</v>
      </c>
      <c r="E41" s="16">
        <v>9828</v>
      </c>
      <c r="F41" s="17">
        <v>44446</v>
      </c>
    </row>
    <row r="42" spans="1:6" ht="114.75">
      <c r="A42" s="14" t="s">
        <v>6</v>
      </c>
      <c r="B42" s="14" t="s">
        <v>16</v>
      </c>
      <c r="C42" s="15" t="s">
        <v>7</v>
      </c>
      <c r="D42" s="14" t="s">
        <v>17</v>
      </c>
      <c r="E42" s="16">
        <v>5954511.88</v>
      </c>
      <c r="F42" s="17">
        <v>44461</v>
      </c>
    </row>
    <row r="43" spans="1:6" ht="25.5">
      <c r="A43" s="14" t="s">
        <v>6</v>
      </c>
      <c r="B43" s="15" t="s">
        <v>66</v>
      </c>
      <c r="C43" s="15" t="s">
        <v>7</v>
      </c>
      <c r="D43" s="14" t="s">
        <v>67</v>
      </c>
      <c r="E43" s="16">
        <v>99450</v>
      </c>
      <c r="F43" s="17">
        <v>44440</v>
      </c>
    </row>
    <row r="44" spans="1:6" ht="25.5">
      <c r="A44" s="14" t="s">
        <v>6</v>
      </c>
      <c r="B44" s="15" t="s">
        <v>68</v>
      </c>
      <c r="C44" s="15" t="s">
        <v>7</v>
      </c>
      <c r="D44" s="14" t="s">
        <v>69</v>
      </c>
      <c r="E44" s="16">
        <v>1028.43</v>
      </c>
      <c r="F44" s="17">
        <v>44453</v>
      </c>
    </row>
    <row r="45" spans="1:6" ht="38.25">
      <c r="A45" s="14" t="s">
        <v>6</v>
      </c>
      <c r="B45" s="14" t="s">
        <v>15</v>
      </c>
      <c r="C45" s="14" t="s">
        <v>46</v>
      </c>
      <c r="D45" s="14" t="s">
        <v>10</v>
      </c>
      <c r="E45" s="16">
        <v>60000</v>
      </c>
      <c r="F45" s="17">
        <v>44462</v>
      </c>
    </row>
    <row r="46" spans="1:6" ht="51">
      <c r="A46" s="14" t="s">
        <v>6</v>
      </c>
      <c r="B46" s="19" t="s">
        <v>73</v>
      </c>
      <c r="C46" s="19" t="s">
        <v>8</v>
      </c>
      <c r="D46" s="14" t="s">
        <v>74</v>
      </c>
      <c r="E46" s="16">
        <v>63235.22</v>
      </c>
      <c r="F46" s="25" t="s">
        <v>29</v>
      </c>
    </row>
    <row r="47" spans="1:6" ht="15.75">
      <c r="A47" s="14" t="s">
        <v>6</v>
      </c>
      <c r="B47" s="19" t="s">
        <v>84</v>
      </c>
      <c r="C47" s="18" t="s">
        <v>31</v>
      </c>
      <c r="D47" s="14" t="s">
        <v>85</v>
      </c>
      <c r="E47" s="20">
        <v>9899.37</v>
      </c>
      <c r="F47" s="17">
        <v>44459</v>
      </c>
    </row>
    <row r="48" spans="1:6" ht="38.25">
      <c r="A48" s="14" t="s">
        <v>14</v>
      </c>
      <c r="B48" s="14" t="s">
        <v>19</v>
      </c>
      <c r="C48" s="14" t="s">
        <v>13</v>
      </c>
      <c r="D48" s="14" t="s">
        <v>20</v>
      </c>
      <c r="E48" s="16">
        <v>2965.95</v>
      </c>
      <c r="F48" s="17">
        <v>44447</v>
      </c>
    </row>
    <row r="49" spans="1:6" ht="25.5">
      <c r="A49" s="14" t="s">
        <v>14</v>
      </c>
      <c r="B49" s="14" t="s">
        <v>21</v>
      </c>
      <c r="C49" s="14" t="s">
        <v>13</v>
      </c>
      <c r="D49" s="14" t="s">
        <v>20</v>
      </c>
      <c r="E49" s="16">
        <v>23751</v>
      </c>
      <c r="F49" s="17">
        <v>44447</v>
      </c>
    </row>
    <row r="50" spans="1:7" ht="38.25">
      <c r="A50" s="14" t="s">
        <v>14</v>
      </c>
      <c r="B50" s="14" t="s">
        <v>22</v>
      </c>
      <c r="C50" s="14" t="s">
        <v>88</v>
      </c>
      <c r="D50" s="14" t="s">
        <v>23</v>
      </c>
      <c r="E50" s="16">
        <v>6137.82</v>
      </c>
      <c r="F50" s="17">
        <v>44453</v>
      </c>
      <c r="G50" s="11">
        <f>SUM(E31:E50)</f>
        <v>6505502.71</v>
      </c>
    </row>
    <row r="51" spans="1:7" ht="25.5">
      <c r="A51" s="14" t="s">
        <v>70</v>
      </c>
      <c r="B51" s="15" t="s">
        <v>71</v>
      </c>
      <c r="C51" s="15" t="s">
        <v>87</v>
      </c>
      <c r="D51" s="14" t="s">
        <v>72</v>
      </c>
      <c r="E51" s="16">
        <v>34733.56</v>
      </c>
      <c r="F51" s="17">
        <v>44459</v>
      </c>
      <c r="G51" s="11">
        <f>E51</f>
        <v>34733.56</v>
      </c>
    </row>
    <row r="52" spans="5:7" ht="15.75">
      <c r="E52" s="9">
        <f>SUM(E3:E51)</f>
        <v>6684144.529999999</v>
      </c>
      <c r="F52" s="9"/>
      <c r="G52" s="9">
        <f>SUM(G3:G51)</f>
        <v>6684144.529999999</v>
      </c>
    </row>
  </sheetData>
  <sheetProtection/>
  <autoFilter ref="A2:F34">
    <sortState ref="A3:F52">
      <sortCondition sortBy="value" ref="A3:A52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52"/>
  <sheetViews>
    <sheetView tabSelected="1" zoomScalePageLayoutView="0" workbookViewId="0" topLeftCell="A46">
      <selection activeCell="M9" sqref="M9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0" t="s">
        <v>18</v>
      </c>
      <c r="B1" s="30"/>
      <c r="C1" s="30"/>
      <c r="D1" s="30"/>
      <c r="E1" s="30"/>
      <c r="F1" s="30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38.25">
      <c r="A3" s="27" t="s">
        <v>90</v>
      </c>
      <c r="B3" s="27" t="s">
        <v>95</v>
      </c>
      <c r="C3" s="19" t="s">
        <v>12</v>
      </c>
      <c r="D3" s="27" t="s">
        <v>96</v>
      </c>
      <c r="E3" s="29">
        <v>740</v>
      </c>
      <c r="F3" s="26" t="s">
        <v>39</v>
      </c>
    </row>
    <row r="4" spans="1:6" ht="25.5">
      <c r="A4" s="27" t="s">
        <v>90</v>
      </c>
      <c r="B4" s="27" t="s">
        <v>97</v>
      </c>
      <c r="C4" s="19" t="s">
        <v>12</v>
      </c>
      <c r="D4" s="27" t="s">
        <v>98</v>
      </c>
      <c r="E4" s="29">
        <v>408.8</v>
      </c>
      <c r="F4" s="26" t="s">
        <v>39</v>
      </c>
    </row>
    <row r="5" spans="1:7" s="13" customFormat="1" ht="15.75">
      <c r="A5" s="14" t="s">
        <v>44</v>
      </c>
      <c r="B5" s="14" t="s">
        <v>37</v>
      </c>
      <c r="C5" s="19" t="s">
        <v>12</v>
      </c>
      <c r="D5" s="14" t="s">
        <v>38</v>
      </c>
      <c r="E5" s="21">
        <v>3980</v>
      </c>
      <c r="F5" s="17" t="s">
        <v>39</v>
      </c>
      <c r="G5" s="11"/>
    </row>
    <row r="6" spans="1:7" s="13" customFormat="1" ht="15.75">
      <c r="A6" s="14" t="s">
        <v>44</v>
      </c>
      <c r="B6" s="22" t="s">
        <v>40</v>
      </c>
      <c r="C6" s="19" t="s">
        <v>12</v>
      </c>
      <c r="D6" s="14" t="s">
        <v>41</v>
      </c>
      <c r="E6" s="20">
        <v>7722</v>
      </c>
      <c r="F6" s="23" t="s">
        <v>39</v>
      </c>
      <c r="G6" s="11">
        <f>SUM(E3:E6)</f>
        <v>12850.8</v>
      </c>
    </row>
    <row r="7" spans="1:7" s="13" customFormat="1" ht="25.5">
      <c r="A7" s="14" t="s">
        <v>44</v>
      </c>
      <c r="B7" s="14" t="s">
        <v>27</v>
      </c>
      <c r="C7" s="14" t="s">
        <v>11</v>
      </c>
      <c r="D7" s="14" t="s">
        <v>28</v>
      </c>
      <c r="E7" s="16">
        <v>33579</v>
      </c>
      <c r="F7" s="17" t="s">
        <v>29</v>
      </c>
      <c r="G7" s="11">
        <f>E7+E31</f>
        <v>35715.75</v>
      </c>
    </row>
    <row r="8" spans="1:7" s="13" customFormat="1" ht="51">
      <c r="A8" s="14" t="s">
        <v>6</v>
      </c>
      <c r="B8" s="14" t="s">
        <v>75</v>
      </c>
      <c r="C8" s="14" t="s">
        <v>9</v>
      </c>
      <c r="D8" s="14" t="s">
        <v>76</v>
      </c>
      <c r="E8" s="16">
        <v>13165.83</v>
      </c>
      <c r="F8" s="25" t="s">
        <v>77</v>
      </c>
      <c r="G8" s="11"/>
    </row>
    <row r="9" spans="1:7" s="13" customFormat="1" ht="38.25">
      <c r="A9" s="14" t="s">
        <v>6</v>
      </c>
      <c r="B9" s="14" t="s">
        <v>78</v>
      </c>
      <c r="C9" s="14" t="s">
        <v>9</v>
      </c>
      <c r="D9" s="14" t="s">
        <v>79</v>
      </c>
      <c r="E9" s="16">
        <v>15124.84</v>
      </c>
      <c r="F9" s="25" t="s">
        <v>77</v>
      </c>
      <c r="G9" s="11"/>
    </row>
    <row r="10" spans="1:7" s="13" customFormat="1" ht="51">
      <c r="A10" s="14" t="s">
        <v>6</v>
      </c>
      <c r="B10" s="14" t="s">
        <v>80</v>
      </c>
      <c r="C10" s="14" t="s">
        <v>9</v>
      </c>
      <c r="D10" s="14" t="s">
        <v>81</v>
      </c>
      <c r="E10" s="16">
        <v>4321.52</v>
      </c>
      <c r="F10" s="25" t="s">
        <v>77</v>
      </c>
      <c r="G10" s="11"/>
    </row>
    <row r="11" spans="1:7" s="13" customFormat="1" ht="51">
      <c r="A11" s="14" t="s">
        <v>6</v>
      </c>
      <c r="B11" s="14" t="s">
        <v>82</v>
      </c>
      <c r="C11" s="14" t="s">
        <v>9</v>
      </c>
      <c r="D11" s="14" t="s">
        <v>83</v>
      </c>
      <c r="E11" s="16">
        <v>8733.18</v>
      </c>
      <c r="F11" s="25" t="s">
        <v>77</v>
      </c>
      <c r="G11" s="11">
        <f>SUM(E8:E11)</f>
        <v>41345.369999999995</v>
      </c>
    </row>
    <row r="12" spans="1:6" ht="15.75">
      <c r="A12" s="14" t="s">
        <v>44</v>
      </c>
      <c r="B12" s="14" t="s">
        <v>42</v>
      </c>
      <c r="C12" s="15" t="s">
        <v>86</v>
      </c>
      <c r="D12" s="19" t="s">
        <v>43</v>
      </c>
      <c r="E12" s="20">
        <v>7991.1</v>
      </c>
      <c r="F12" s="24" t="s">
        <v>36</v>
      </c>
    </row>
    <row r="13" spans="1:6" ht="15.75">
      <c r="A13" s="14" t="s">
        <v>6</v>
      </c>
      <c r="B13" s="15" t="s">
        <v>54</v>
      </c>
      <c r="C13" s="15" t="s">
        <v>86</v>
      </c>
      <c r="D13" s="14" t="s">
        <v>55</v>
      </c>
      <c r="E13" s="16">
        <v>43734.95</v>
      </c>
      <c r="F13" s="17">
        <v>44446</v>
      </c>
    </row>
    <row r="14" spans="1:6" ht="25.5">
      <c r="A14" s="14" t="s">
        <v>6</v>
      </c>
      <c r="B14" s="15" t="s">
        <v>56</v>
      </c>
      <c r="C14" s="15" t="s">
        <v>86</v>
      </c>
      <c r="D14" s="14" t="s">
        <v>57</v>
      </c>
      <c r="E14" s="16">
        <v>20217.6</v>
      </c>
      <c r="F14" s="17">
        <v>44446</v>
      </c>
    </row>
    <row r="15" spans="1:6" ht="25.5">
      <c r="A15" s="14" t="s">
        <v>6</v>
      </c>
      <c r="B15" s="15" t="s">
        <v>58</v>
      </c>
      <c r="C15" s="15" t="s">
        <v>86</v>
      </c>
      <c r="D15" s="14" t="s">
        <v>57</v>
      </c>
      <c r="E15" s="16">
        <v>11033.1</v>
      </c>
      <c r="F15" s="17">
        <v>44446</v>
      </c>
    </row>
    <row r="16" spans="1:6" ht="25.5">
      <c r="A16" s="14" t="s">
        <v>6</v>
      </c>
      <c r="B16" s="15" t="s">
        <v>59</v>
      </c>
      <c r="C16" s="15" t="s">
        <v>86</v>
      </c>
      <c r="D16" s="14" t="s">
        <v>60</v>
      </c>
      <c r="E16" s="16">
        <v>77805.41</v>
      </c>
      <c r="F16" s="17">
        <v>44446</v>
      </c>
    </row>
    <row r="17" spans="1:6" ht="25.5">
      <c r="A17" s="14" t="s">
        <v>6</v>
      </c>
      <c r="B17" s="15" t="s">
        <v>61</v>
      </c>
      <c r="C17" s="15" t="s">
        <v>86</v>
      </c>
      <c r="D17" s="14" t="s">
        <v>62</v>
      </c>
      <c r="E17" s="16">
        <v>18037.89</v>
      </c>
      <c r="F17" s="17">
        <v>44446</v>
      </c>
    </row>
    <row r="18" spans="1:6" ht="25.5">
      <c r="A18" s="14" t="s">
        <v>6</v>
      </c>
      <c r="B18" s="15" t="s">
        <v>63</v>
      </c>
      <c r="C18" s="15" t="s">
        <v>86</v>
      </c>
      <c r="D18" s="14" t="s">
        <v>64</v>
      </c>
      <c r="E18" s="16">
        <v>62520.72</v>
      </c>
      <c r="F18" s="17">
        <v>44446</v>
      </c>
    </row>
    <row r="19" spans="1:7" ht="25.5">
      <c r="A19" s="14" t="s">
        <v>6</v>
      </c>
      <c r="B19" s="15" t="s">
        <v>65</v>
      </c>
      <c r="C19" s="15" t="s">
        <v>86</v>
      </c>
      <c r="D19" s="14" t="s">
        <v>62</v>
      </c>
      <c r="E19" s="16">
        <v>9828</v>
      </c>
      <c r="F19" s="17">
        <v>44446</v>
      </c>
      <c r="G19" s="11">
        <f>SUM(E12:E19)</f>
        <v>251168.77</v>
      </c>
    </row>
    <row r="20" spans="1:6" ht="25.5">
      <c r="A20" s="27" t="s">
        <v>90</v>
      </c>
      <c r="B20" s="27" t="s">
        <v>97</v>
      </c>
      <c r="C20" s="27" t="s">
        <v>103</v>
      </c>
      <c r="D20" s="27" t="s">
        <v>104</v>
      </c>
      <c r="E20" s="29">
        <v>4244</v>
      </c>
      <c r="F20" s="26" t="s">
        <v>105</v>
      </c>
    </row>
    <row r="21" spans="1:7" ht="25.5">
      <c r="A21" s="27" t="s">
        <v>90</v>
      </c>
      <c r="B21" s="27" t="s">
        <v>97</v>
      </c>
      <c r="C21" s="27" t="s">
        <v>103</v>
      </c>
      <c r="D21" s="27" t="s">
        <v>114</v>
      </c>
      <c r="E21" s="29">
        <v>234.7</v>
      </c>
      <c r="F21" s="26" t="s">
        <v>36</v>
      </c>
      <c r="G21" s="11">
        <f>SUM(E20:E21)</f>
        <v>4478.7</v>
      </c>
    </row>
    <row r="22" spans="1:6" ht="114.75">
      <c r="A22" s="14" t="s">
        <v>6</v>
      </c>
      <c r="B22" s="14" t="s">
        <v>16</v>
      </c>
      <c r="C22" s="15" t="s">
        <v>7</v>
      </c>
      <c r="D22" s="14" t="s">
        <v>17</v>
      </c>
      <c r="E22" s="16">
        <v>5954511.88</v>
      </c>
      <c r="F22" s="17">
        <v>44461</v>
      </c>
    </row>
    <row r="23" spans="1:6" ht="25.5">
      <c r="A23" s="14" t="s">
        <v>6</v>
      </c>
      <c r="B23" s="15" t="s">
        <v>66</v>
      </c>
      <c r="C23" s="15" t="s">
        <v>7</v>
      </c>
      <c r="D23" s="14" t="s">
        <v>67</v>
      </c>
      <c r="E23" s="16">
        <v>99450</v>
      </c>
      <c r="F23" s="17">
        <v>44440</v>
      </c>
    </row>
    <row r="24" spans="1:7" ht="25.5">
      <c r="A24" s="14" t="s">
        <v>6</v>
      </c>
      <c r="B24" s="15" t="s">
        <v>68</v>
      </c>
      <c r="C24" s="15" t="s">
        <v>7</v>
      </c>
      <c r="D24" s="14" t="s">
        <v>69</v>
      </c>
      <c r="E24" s="16">
        <v>1028.43</v>
      </c>
      <c r="F24" s="17">
        <v>44453</v>
      </c>
      <c r="G24" s="11">
        <f>SUM(E22:E24)</f>
        <v>6054990.31</v>
      </c>
    </row>
    <row r="25" spans="1:6" ht="15.75">
      <c r="A25" s="14" t="s">
        <v>44</v>
      </c>
      <c r="B25" s="14" t="s">
        <v>51</v>
      </c>
      <c r="C25" s="14" t="s">
        <v>13</v>
      </c>
      <c r="D25" s="14" t="s">
        <v>50</v>
      </c>
      <c r="E25" s="16">
        <v>9999.99</v>
      </c>
      <c r="F25" s="17">
        <v>44467</v>
      </c>
    </row>
    <row r="26" spans="1:6" ht="38.25">
      <c r="A26" s="14" t="s">
        <v>14</v>
      </c>
      <c r="B26" s="14" t="s">
        <v>19</v>
      </c>
      <c r="C26" s="14" t="s">
        <v>13</v>
      </c>
      <c r="D26" s="14" t="s">
        <v>20</v>
      </c>
      <c r="E26" s="16">
        <v>2965.95</v>
      </c>
      <c r="F26" s="17">
        <v>44447</v>
      </c>
    </row>
    <row r="27" spans="1:7" ht="25.5">
      <c r="A27" s="14" t="s">
        <v>14</v>
      </c>
      <c r="B27" s="14" t="s">
        <v>21</v>
      </c>
      <c r="C27" s="14" t="s">
        <v>13</v>
      </c>
      <c r="D27" s="14" t="s">
        <v>20</v>
      </c>
      <c r="E27" s="16">
        <v>23751</v>
      </c>
      <c r="F27" s="17">
        <v>44447</v>
      </c>
      <c r="G27" s="11">
        <f>SUM(E25:E27)</f>
        <v>36716.94</v>
      </c>
    </row>
    <row r="28" spans="1:6" ht="51">
      <c r="A28" s="27" t="s">
        <v>90</v>
      </c>
      <c r="B28" s="27" t="s">
        <v>97</v>
      </c>
      <c r="C28" s="27" t="s">
        <v>106</v>
      </c>
      <c r="D28" s="27" t="s">
        <v>104</v>
      </c>
      <c r="E28" s="29">
        <v>1795</v>
      </c>
      <c r="F28" s="26" t="s">
        <v>107</v>
      </c>
    </row>
    <row r="29" spans="1:6" ht="51">
      <c r="A29" s="27" t="s">
        <v>90</v>
      </c>
      <c r="B29" s="27" t="s">
        <v>97</v>
      </c>
      <c r="C29" s="27" t="s">
        <v>106</v>
      </c>
      <c r="D29" s="27" t="s">
        <v>108</v>
      </c>
      <c r="E29" s="29">
        <v>364.8</v>
      </c>
      <c r="F29" s="26" t="s">
        <v>109</v>
      </c>
    </row>
    <row r="30" spans="1:7" ht="51">
      <c r="A30" s="27" t="s">
        <v>90</v>
      </c>
      <c r="B30" s="27" t="s">
        <v>97</v>
      </c>
      <c r="C30" s="27" t="s">
        <v>106</v>
      </c>
      <c r="D30" s="27" t="s">
        <v>104</v>
      </c>
      <c r="E30" s="29">
        <v>347.53</v>
      </c>
      <c r="F30" s="26" t="s">
        <v>29</v>
      </c>
      <c r="G30" s="11">
        <f>SUM(E28:E30)</f>
        <v>2507.33</v>
      </c>
    </row>
    <row r="31" spans="1:6" ht="38.25">
      <c r="A31" s="27" t="s">
        <v>90</v>
      </c>
      <c r="B31" s="27" t="s">
        <v>91</v>
      </c>
      <c r="C31" s="27" t="s">
        <v>92</v>
      </c>
      <c r="D31" s="27" t="s">
        <v>93</v>
      </c>
      <c r="E31" s="29">
        <v>2136.75</v>
      </c>
      <c r="F31" s="26" t="s">
        <v>94</v>
      </c>
    </row>
    <row r="32" spans="1:6" ht="38.25">
      <c r="A32" s="14" t="s">
        <v>44</v>
      </c>
      <c r="B32" s="14" t="s">
        <v>45</v>
      </c>
      <c r="C32" s="14" t="s">
        <v>46</v>
      </c>
      <c r="D32" s="14" t="s">
        <v>47</v>
      </c>
      <c r="E32" s="16">
        <v>2499.99</v>
      </c>
      <c r="F32" s="17">
        <v>44467</v>
      </c>
    </row>
    <row r="33" spans="1:7" ht="38.25">
      <c r="A33" s="14" t="s">
        <v>6</v>
      </c>
      <c r="B33" s="14" t="s">
        <v>15</v>
      </c>
      <c r="C33" s="14" t="s">
        <v>46</v>
      </c>
      <c r="D33" s="14" t="s">
        <v>10</v>
      </c>
      <c r="E33" s="16">
        <v>60000</v>
      </c>
      <c r="F33" s="17">
        <v>44462</v>
      </c>
      <c r="G33" s="11">
        <f>SUM(E32:E33)</f>
        <v>62499.99</v>
      </c>
    </row>
    <row r="34" spans="1:6" ht="38.25">
      <c r="A34" s="27" t="s">
        <v>90</v>
      </c>
      <c r="B34" s="27" t="s">
        <v>97</v>
      </c>
      <c r="C34" s="27" t="s">
        <v>113</v>
      </c>
      <c r="D34" s="27" t="s">
        <v>114</v>
      </c>
      <c r="E34" s="29">
        <v>117.35</v>
      </c>
      <c r="F34" s="26" t="s">
        <v>36</v>
      </c>
    </row>
    <row r="35" spans="1:7" ht="38.25">
      <c r="A35" s="14" t="s">
        <v>44</v>
      </c>
      <c r="B35" s="14" t="s">
        <v>48</v>
      </c>
      <c r="C35" s="14" t="s">
        <v>49</v>
      </c>
      <c r="D35" s="14" t="s">
        <v>50</v>
      </c>
      <c r="E35" s="16">
        <v>1999.99</v>
      </c>
      <c r="F35" s="17">
        <v>44467</v>
      </c>
      <c r="G35" s="16"/>
    </row>
    <row r="36" spans="1:7" ht="38.25">
      <c r="A36" s="14" t="s">
        <v>44</v>
      </c>
      <c r="B36" s="14" t="s">
        <v>24</v>
      </c>
      <c r="C36" s="14" t="s">
        <v>49</v>
      </c>
      <c r="D36" s="16" t="s">
        <v>25</v>
      </c>
      <c r="E36" s="16">
        <v>18720</v>
      </c>
      <c r="F36" s="17" t="s">
        <v>26</v>
      </c>
      <c r="G36" s="11">
        <f>SUM(E34:E36)</f>
        <v>20837.34</v>
      </c>
    </row>
    <row r="37" spans="1:6" ht="25.5">
      <c r="A37" s="14" t="s">
        <v>44</v>
      </c>
      <c r="B37" s="14" t="s">
        <v>52</v>
      </c>
      <c r="C37" s="14" t="s">
        <v>53</v>
      </c>
      <c r="D37" s="14" t="s">
        <v>50</v>
      </c>
      <c r="E37" s="16">
        <v>3510</v>
      </c>
      <c r="F37" s="17">
        <v>44467</v>
      </c>
    </row>
    <row r="38" spans="1:7" ht="38.25">
      <c r="A38" s="27" t="s">
        <v>90</v>
      </c>
      <c r="B38" s="27" t="s">
        <v>97</v>
      </c>
      <c r="C38" s="27" t="s">
        <v>110</v>
      </c>
      <c r="D38" s="27" t="s">
        <v>111</v>
      </c>
      <c r="E38" s="29">
        <v>312.93</v>
      </c>
      <c r="F38" s="26" t="s">
        <v>112</v>
      </c>
      <c r="G38" s="11">
        <f>SUM(E37:E38)</f>
        <v>3822.93</v>
      </c>
    </row>
    <row r="39" spans="1:7" ht="15.75">
      <c r="A39" s="14" t="s">
        <v>44</v>
      </c>
      <c r="B39" s="14" t="s">
        <v>34</v>
      </c>
      <c r="C39" s="15" t="s">
        <v>89</v>
      </c>
      <c r="D39" s="14" t="s">
        <v>35</v>
      </c>
      <c r="E39" s="16">
        <v>28043.73</v>
      </c>
      <c r="F39" s="17" t="s">
        <v>36</v>
      </c>
      <c r="G39" s="11">
        <f>E39</f>
        <v>28043.73</v>
      </c>
    </row>
    <row r="40" spans="1:6" ht="25.5">
      <c r="A40" s="27" t="s">
        <v>90</v>
      </c>
      <c r="B40" s="27" t="s">
        <v>95</v>
      </c>
      <c r="C40" s="19" t="s">
        <v>8</v>
      </c>
      <c r="D40" s="27" t="s">
        <v>99</v>
      </c>
      <c r="E40" s="29">
        <v>1040</v>
      </c>
      <c r="F40" s="26" t="s">
        <v>100</v>
      </c>
    </row>
    <row r="41" spans="1:6" ht="15.75">
      <c r="A41" s="27" t="s">
        <v>90</v>
      </c>
      <c r="B41" s="27" t="s">
        <v>97</v>
      </c>
      <c r="C41" s="19" t="s">
        <v>8</v>
      </c>
      <c r="D41" s="27" t="s">
        <v>115</v>
      </c>
      <c r="E41" s="29">
        <v>4370.88</v>
      </c>
      <c r="F41" s="26" t="s">
        <v>100</v>
      </c>
    </row>
    <row r="42" spans="1:6" ht="25.5">
      <c r="A42" s="27" t="s">
        <v>90</v>
      </c>
      <c r="B42" s="27" t="s">
        <v>97</v>
      </c>
      <c r="C42" s="19" t="s">
        <v>8</v>
      </c>
      <c r="D42" s="27" t="s">
        <v>116</v>
      </c>
      <c r="E42" s="29">
        <v>2040.21</v>
      </c>
      <c r="F42" s="26" t="s">
        <v>100</v>
      </c>
    </row>
    <row r="43" spans="1:6" ht="25.5">
      <c r="A43" s="27" t="s">
        <v>90</v>
      </c>
      <c r="B43" s="27" t="s">
        <v>97</v>
      </c>
      <c r="C43" s="19" t="s">
        <v>8</v>
      </c>
      <c r="D43" s="27" t="s">
        <v>117</v>
      </c>
      <c r="E43" s="29">
        <v>735.21</v>
      </c>
      <c r="F43" s="26" t="s">
        <v>100</v>
      </c>
    </row>
    <row r="44" spans="1:6" ht="51">
      <c r="A44" s="14" t="s">
        <v>6</v>
      </c>
      <c r="B44" s="19" t="s">
        <v>73</v>
      </c>
      <c r="C44" s="19" t="s">
        <v>8</v>
      </c>
      <c r="D44" s="14" t="s">
        <v>74</v>
      </c>
      <c r="E44" s="16">
        <v>63235.22</v>
      </c>
      <c r="F44" s="25" t="s">
        <v>29</v>
      </c>
    </row>
    <row r="45" spans="1:6" ht="25.5">
      <c r="A45" s="27" t="s">
        <v>90</v>
      </c>
      <c r="B45" s="27" t="s">
        <v>97</v>
      </c>
      <c r="C45" s="27" t="s">
        <v>119</v>
      </c>
      <c r="D45" s="27" t="s">
        <v>101</v>
      </c>
      <c r="E45" s="29">
        <v>196</v>
      </c>
      <c r="F45" s="26" t="s">
        <v>102</v>
      </c>
    </row>
    <row r="46" spans="1:6" ht="25.5">
      <c r="A46" s="27" t="s">
        <v>90</v>
      </c>
      <c r="B46" s="27" t="s">
        <v>97</v>
      </c>
      <c r="C46" s="27" t="s">
        <v>119</v>
      </c>
      <c r="D46" s="27" t="s">
        <v>118</v>
      </c>
      <c r="E46" s="29">
        <v>255</v>
      </c>
      <c r="F46" s="28" t="s">
        <v>77</v>
      </c>
    </row>
    <row r="47" spans="1:7" ht="25.5">
      <c r="A47" s="27" t="s">
        <v>90</v>
      </c>
      <c r="B47" s="27" t="s">
        <v>97</v>
      </c>
      <c r="C47" s="27" t="s">
        <v>119</v>
      </c>
      <c r="D47" s="27" t="s">
        <v>118</v>
      </c>
      <c r="E47" s="29">
        <v>100</v>
      </c>
      <c r="F47" s="28" t="s">
        <v>77</v>
      </c>
      <c r="G47" s="11">
        <f>SUM(E40:E47)</f>
        <v>71972.52</v>
      </c>
    </row>
    <row r="48" spans="1:6" ht="15.75">
      <c r="A48" s="14" t="s">
        <v>44</v>
      </c>
      <c r="B48" s="14" t="s">
        <v>30</v>
      </c>
      <c r="C48" s="18" t="s">
        <v>31</v>
      </c>
      <c r="D48" s="15" t="s">
        <v>32</v>
      </c>
      <c r="E48" s="16">
        <v>6423.3</v>
      </c>
      <c r="F48" s="17" t="s">
        <v>33</v>
      </c>
    </row>
    <row r="49" spans="1:7" ht="15.75">
      <c r="A49" s="14" t="s">
        <v>6</v>
      </c>
      <c r="B49" s="19" t="s">
        <v>84</v>
      </c>
      <c r="C49" s="18" t="s">
        <v>31</v>
      </c>
      <c r="D49" s="14" t="s">
        <v>85</v>
      </c>
      <c r="E49" s="20">
        <v>9899.37</v>
      </c>
      <c r="F49" s="17">
        <v>44459</v>
      </c>
      <c r="G49" s="11">
        <f>SUM(E48:E49)</f>
        <v>16322.670000000002</v>
      </c>
    </row>
    <row r="50" spans="1:7" ht="25.5">
      <c r="A50" s="14" t="s">
        <v>70</v>
      </c>
      <c r="B50" s="15" t="s">
        <v>71</v>
      </c>
      <c r="C50" s="15" t="s">
        <v>87</v>
      </c>
      <c r="D50" s="14" t="s">
        <v>72</v>
      </c>
      <c r="E50" s="16">
        <v>34733.56</v>
      </c>
      <c r="F50" s="17">
        <v>44459</v>
      </c>
      <c r="G50" s="11">
        <f>E50</f>
        <v>34733.56</v>
      </c>
    </row>
    <row r="51" spans="1:7" ht="38.25">
      <c r="A51" s="14" t="s">
        <v>14</v>
      </c>
      <c r="B51" s="14" t="s">
        <v>22</v>
      </c>
      <c r="C51" s="14" t="s">
        <v>88</v>
      </c>
      <c r="D51" s="14" t="s">
        <v>23</v>
      </c>
      <c r="E51" s="16">
        <v>6137.82</v>
      </c>
      <c r="F51" s="17">
        <v>44453</v>
      </c>
      <c r="G51" s="11">
        <f>E51</f>
        <v>6137.82</v>
      </c>
    </row>
    <row r="52" spans="5:7" ht="15.75">
      <c r="E52" s="9">
        <f>SUM(E3:E51)</f>
        <v>6684144.529999999</v>
      </c>
      <c r="F52" s="9"/>
      <c r="G52" s="9">
        <f>SUM(G3:G51)</f>
        <v>6684144.529999999</v>
      </c>
    </row>
  </sheetData>
  <sheetProtection/>
  <autoFilter ref="A2:F35">
    <sortState ref="A3:F52">
      <sortCondition sortBy="value" ref="C3:C52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2021-10-20T11:03:00Z</cp:lastPrinted>
  <dcterms:created xsi:type="dcterms:W3CDTF">2012-09-20T13:36:05Z</dcterms:created>
  <dcterms:modified xsi:type="dcterms:W3CDTF">2021-11-10T13:20:45Z</dcterms:modified>
  <cp:category/>
  <cp:version/>
  <cp:contentType/>
  <cp:contentStatus/>
</cp:coreProperties>
</file>