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'Odjeli'!$A$2:$F$30</definedName>
    <definedName name="_xlnm._FilterDatabase" localSheetId="0" hidden="1">'Postupci'!$A$2:$F$29</definedName>
  </definedNames>
  <calcPr fullCalcOnLoad="1"/>
</workbook>
</file>

<file path=xl/sharedStrings.xml><?xml version="1.0" encoding="utf-8"?>
<sst xmlns="http://schemas.openxmlformats.org/spreadsheetml/2006/main" count="248" uniqueCount="92">
  <si>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</si>
  <si>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</si>
  <si>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</si>
  <si>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</si>
  <si>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</si>
  <si>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</si>
  <si>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</si>
  <si>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Rekonstrukcija objekta za potrebe kamernog teatra</t>
  </si>
  <si>
    <t>Privredni razvoj</t>
  </si>
  <si>
    <t>Bijelić gradnja d.o.o. Brčko</t>
  </si>
  <si>
    <t>Otvoreni minitender</t>
  </si>
  <si>
    <t>Nabavka lož ulja za drugi dio grejne sezone 2021/2022</t>
  </si>
  <si>
    <t>Brčko gas d.o.o. Brčko</t>
  </si>
  <si>
    <t xml:space="preserve">Nabavka sistema za prepoznavanje registarskih tablica </t>
  </si>
  <si>
    <t>Policija</t>
  </si>
  <si>
    <t>Mibo komunikacije d.o.o. Brčko</t>
  </si>
  <si>
    <t>Sanacija i rekonstrukcija obala i dna rijeke Brke u MZ Gornji Rahić</t>
  </si>
  <si>
    <t>Poljoprivreda</t>
  </si>
  <si>
    <t>Papilon d.o.o. Čelić</t>
  </si>
  <si>
    <t>KUJI</t>
  </si>
  <si>
    <t>Direkcija za finansije</t>
  </si>
  <si>
    <t>Komunalni poslovi</t>
  </si>
  <si>
    <t>IZVJEŠTAJ O DODJELJENIM UGOVORIMA U TOKU JANUARA  2022. GODINE</t>
  </si>
  <si>
    <t xml:space="preserve">Otvoreni </t>
  </si>
  <si>
    <t xml:space="preserve">13-002057/21- Nabavka kompjuterskih usluga održavanja softvera za fiskalizaciju u Poreskoj upravi Direkcije za finansije Brčko distrikt BiH
</t>
  </si>
  <si>
    <t>Konzorcij:Prointer ITSS,Sarajevo i Prointer ITSS,B.Luka</t>
  </si>
  <si>
    <t>Pregovarački bez OO</t>
  </si>
  <si>
    <t xml:space="preserve">13-0013-002491/21-Održavanja 74 modula aplikativnog software-a(Glavna knjiga Trezora,elektronsko bankarstvo,planiranje i priprema budžeta,periodično i godišnje izvještavanje,obračun plata,kapitalne rezervacije,KUF,KIF ,stalna sredstva i DIS) za 2022.godinu
</t>
  </si>
  <si>
    <t>Torus,Sapna</t>
  </si>
  <si>
    <t xml:space="preserve">Nabava poklona – mobilni telefoni </t>
  </si>
  <si>
    <t>Prostorno planiranje</t>
  </si>
  <si>
    <t>AD MTEL BANJA LUKA</t>
  </si>
  <si>
    <t>10.01.2022.</t>
  </si>
  <si>
    <t>turističke saobraćajne table</t>
  </si>
  <si>
    <t>DOO BULJAN CESTE KREŠEVO</t>
  </si>
  <si>
    <t>17.01.2022.</t>
  </si>
  <si>
    <t>Telefonska centrala</t>
  </si>
  <si>
    <t>21.01.2022.</t>
  </si>
  <si>
    <t>Inspekcija i servis droga test aparata</t>
  </si>
  <si>
    <t>DOO TEVE VARNOST ELEKTRONIKA VISOKO</t>
  </si>
  <si>
    <t>19.01.2022.</t>
  </si>
  <si>
    <t>Uokvirivanje zahvalnica i slika</t>
  </si>
  <si>
    <t>SP OKVIR BRČKO</t>
  </si>
  <si>
    <t>Nabava uređaja za održavanje dvorišta JU 7.OŠ G. Rahić</t>
  </si>
  <si>
    <t>DOO EZIO INOX ILIJAŠ</t>
  </si>
  <si>
    <t>27.01.2022.</t>
  </si>
  <si>
    <t>Konkurentski</t>
  </si>
  <si>
    <t>Nabavka usluge javne kuhinje za 2022.godinu</t>
  </si>
  <si>
    <t>BEK PROMET DOO BRČKO</t>
  </si>
  <si>
    <t>Održavanje aplikativnog softwere-a (RAS aplikacija)</t>
  </si>
  <si>
    <t>OPTIMA DOO MOSTAR</t>
  </si>
  <si>
    <t>Nabavka radova po otvorenom postupku za potrebe kancelarije za upravljanje javnom imovinom</t>
  </si>
  <si>
    <t>ASTRA PLAN DOO BRČKO ENERGO SISTEM DOO BRČKO BALEGEM DOO GRADAČAC AS-GRADNJA DOO BRČKO LIŠIĆ KONSTRUKCIJE BRČKO GRADSKA ČISTOĆA  BRČKO PAPILON DOO KORAJ-ČELIĆ</t>
  </si>
  <si>
    <t xml:space="preserve">Konkurentski </t>
  </si>
  <si>
    <t xml:space="preserve">Nabavka elektroagregata za Covid laboratoriju </t>
  </si>
  <si>
    <t xml:space="preserve">                           "Matisa" d.o.o  Tuzla </t>
  </si>
  <si>
    <t>Usluge kulturne manifestacije Čari zime Lot 2</t>
  </si>
  <si>
    <t xml:space="preserve">Kancelarija gradonačelnika </t>
  </si>
  <si>
    <t xml:space="preserve">"ASM" d.o.o Brčko </t>
  </si>
  <si>
    <t xml:space="preserve">Usluge hotelskog smještaja </t>
  </si>
  <si>
    <t>Javni registar</t>
  </si>
  <si>
    <t xml:space="preserve">"ETN  d.o.o Sarajevo </t>
  </si>
  <si>
    <t>„Izgradnja niskonaponske mreže i javne rasvjete u Brčko distriktu BiH 
po Lotovima od Lot 1 do Lot 6“                              (LOT 1)</t>
  </si>
  <si>
    <t>"Energo sistem", Brčko</t>
  </si>
  <si>
    <t xml:space="preserve"> „Izgradnja niskonaponske mreže i javne rasvjete u Brčko distriktu BiH 
po Lotovima od Lot 1 do Lot 6“                              (LOT 2, LOT 3, LOT 4, LOT 5 i LOT 6)</t>
  </si>
  <si>
    <t>"Conram", Brčko</t>
  </si>
  <si>
    <t>“Nabavka usluga komasacije KO Krepšić za potrebe Odjeljenja za javni registar”</t>
  </si>
  <si>
    <t>"Gis soft", Brčko</t>
  </si>
  <si>
    <t>18.01.2021.</t>
  </si>
  <si>
    <t xml:space="preserve">Nabavka higijenskog materijala za potrebe Vlade i Institucija 
Brčko distrikta BiH
</t>
  </si>
  <si>
    <t>Objedinjena nabavka</t>
  </si>
  <si>
    <t>"Plan plus", Zenica    "Eurostar", Zenica                 "Inter-com", Zenica                "Pčelica - M", Tuzla                 "Defter", Sarajevo                             "SK Group", Brčko                 "Bogičević comerce", Brčko</t>
  </si>
  <si>
    <t xml:space="preserve">Nabavka i isporuka poklona </t>
  </si>
  <si>
    <t>Odjeljenje za zdravstvo i ostale usluge</t>
  </si>
  <si>
    <t>"BOGIČEVIĆ COMERC" doo Brčko</t>
  </si>
  <si>
    <t>26.01.2022.</t>
  </si>
  <si>
    <t>Anex II dio B</t>
  </si>
  <si>
    <t>Usluga hotelskog smještaja</t>
  </si>
  <si>
    <t>Tužilaštvo</t>
  </si>
  <si>
    <t>"EUROPA" d. o. o.  podružnica Hotel Holiday Sarajevo</t>
  </si>
  <si>
    <t>24.01.2022.</t>
  </si>
  <si>
    <t>Otvoreni postupak</t>
  </si>
  <si>
    <t xml:space="preserve">LOT-1nabavka hrane i pića za potrebe reprezentacije za 2022 godinu za potrebe Odjelejnja za poljoprivredu, šumarstvo i vodoprivredu      </t>
  </si>
  <si>
    <t>SK-GROUP</t>
  </si>
  <si>
    <t xml:space="preserve">Otvoreni postupak </t>
  </si>
  <si>
    <t xml:space="preserve">Policija </t>
  </si>
  <si>
    <t xml:space="preserve">OLYMP SPORT DOO BANJA LUKA </t>
  </si>
  <si>
    <t xml:space="preserve">LOT -4 Nabavka hrane i pića za potrebe reprezentacijeza 2022 godinu za potrebe Pravosuđa                                                                                                    </t>
  </si>
  <si>
    <t xml:space="preserve">                                                             INTER-COM ZENICA                                                                </t>
  </si>
  <si>
    <t xml:space="preserve">Nabavka sportske opreme za teretanu i opreme za trening i obuku za potrebe Policije Brčko distrikta Bih                         Lot 1- Nabavka sportske opreme </t>
  </si>
  <si>
    <t>Obrazovanje</t>
  </si>
  <si>
    <t>Sukobi interesa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</si>
</sst>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57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5" fillId="0" borderId="12" xfId="57" applyFont="1" applyBorder="1" applyAlignment="1">
      <alignment horizontal="center" vertical="center" wrapText="1"/>
      <protection/>
    </xf>
    <xf numFmtId="164" fontId="4" fillId="0" borderId="0" xfId="0" applyNumberFormat="1" applyFont="1" applyAlignment="1">
      <alignment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4" fontId="48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164" fontId="5" fillId="0" borderId="12" xfId="57" applyNumberFormat="1" applyFont="1" applyBorder="1" applyAlignment="1">
      <alignment horizontal="right" vertical="center" wrapText="1"/>
      <protection/>
    </xf>
    <xf numFmtId="164" fontId="7" fillId="0" borderId="12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="115" zoomScaleNormal="115" zoomScalePageLayoutView="0" workbookViewId="0" topLeftCell="A1">
      <pane xSplit="6" ySplit="2" topLeftCell="G2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27" sqref="D27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22</v>
      </c>
      <c r="B1" s="30"/>
      <c r="C1" s="30"/>
      <c r="D1" s="30"/>
      <c r="E1" s="30"/>
      <c r="F1" s="3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s="6" customFormat="1" ht="15.75">
      <c r="A3" s="16" t="s">
        <v>76</v>
      </c>
      <c r="B3" s="16" t="s">
        <v>59</v>
      </c>
      <c r="C3" s="16" t="s">
        <v>60</v>
      </c>
      <c r="D3" s="16" t="s">
        <v>61</v>
      </c>
      <c r="E3" s="24">
        <v>1439.7</v>
      </c>
      <c r="F3" s="14">
        <v>44579</v>
      </c>
      <c r="G3" s="17"/>
    </row>
    <row r="4" spans="1:7" s="6" customFormat="1" ht="30">
      <c r="A4" s="16" t="s">
        <v>76</v>
      </c>
      <c r="B4" s="16" t="s">
        <v>56</v>
      </c>
      <c r="C4" s="16" t="s">
        <v>57</v>
      </c>
      <c r="D4" s="16" t="s">
        <v>58</v>
      </c>
      <c r="E4" s="24">
        <v>8999.99</v>
      </c>
      <c r="F4" s="14">
        <v>44564</v>
      </c>
      <c r="G4" s="17"/>
    </row>
    <row r="5" spans="1:7" s="6" customFormat="1" ht="30">
      <c r="A5" s="16" t="s">
        <v>76</v>
      </c>
      <c r="B5" s="16" t="s">
        <v>77</v>
      </c>
      <c r="C5" s="16" t="s">
        <v>78</v>
      </c>
      <c r="D5" s="16" t="s">
        <v>79</v>
      </c>
      <c r="E5" s="24">
        <v>341</v>
      </c>
      <c r="F5" s="14" t="s">
        <v>80</v>
      </c>
      <c r="G5" s="17">
        <f>SUM(E3:E5)</f>
        <v>10780.69</v>
      </c>
    </row>
    <row r="6" spans="1:7" s="6" customFormat="1" ht="30">
      <c r="A6" s="12" t="s">
        <v>46</v>
      </c>
      <c r="B6" s="12" t="s">
        <v>43</v>
      </c>
      <c r="C6" s="15" t="s">
        <v>90</v>
      </c>
      <c r="D6" s="13" t="s">
        <v>44</v>
      </c>
      <c r="E6" s="25">
        <v>1074.06</v>
      </c>
      <c r="F6" s="19" t="s">
        <v>45</v>
      </c>
      <c r="G6" s="17"/>
    </row>
    <row r="7" spans="1:7" s="6" customFormat="1" ht="45">
      <c r="A7" s="16" t="s">
        <v>46</v>
      </c>
      <c r="B7" s="16" t="s">
        <v>72</v>
      </c>
      <c r="C7" s="16" t="s">
        <v>73</v>
      </c>
      <c r="D7" s="16" t="s">
        <v>74</v>
      </c>
      <c r="E7" s="24">
        <v>912.6</v>
      </c>
      <c r="F7" s="16" t="s">
        <v>75</v>
      </c>
      <c r="G7" s="17"/>
    </row>
    <row r="8" spans="1:7" s="6" customFormat="1" ht="30">
      <c r="A8" s="12" t="s">
        <v>46</v>
      </c>
      <c r="B8" s="12" t="s">
        <v>38</v>
      </c>
      <c r="C8" s="13" t="s">
        <v>14</v>
      </c>
      <c r="D8" s="13" t="s">
        <v>39</v>
      </c>
      <c r="E8" s="26">
        <v>5850</v>
      </c>
      <c r="F8" s="18" t="s">
        <v>40</v>
      </c>
      <c r="G8" s="17"/>
    </row>
    <row r="9" spans="1:7" s="6" customFormat="1" ht="15.75">
      <c r="A9" s="12" t="s">
        <v>46</v>
      </c>
      <c r="B9" s="12" t="s">
        <v>41</v>
      </c>
      <c r="C9" s="13" t="s">
        <v>14</v>
      </c>
      <c r="D9" s="13" t="s">
        <v>42</v>
      </c>
      <c r="E9" s="27">
        <v>5999.76</v>
      </c>
      <c r="F9" s="18" t="s">
        <v>40</v>
      </c>
      <c r="G9" s="17"/>
    </row>
    <row r="10" spans="1:7" s="6" customFormat="1" ht="30">
      <c r="A10" s="12" t="s">
        <v>46</v>
      </c>
      <c r="B10" s="12" t="s">
        <v>33</v>
      </c>
      <c r="C10" s="13" t="s">
        <v>8</v>
      </c>
      <c r="D10" s="12" t="s">
        <v>34</v>
      </c>
      <c r="E10" s="26">
        <v>23400</v>
      </c>
      <c r="F10" s="18" t="s">
        <v>35</v>
      </c>
      <c r="G10" s="17"/>
    </row>
    <row r="11" spans="1:7" s="6" customFormat="1" ht="15.75">
      <c r="A11" s="12" t="s">
        <v>46</v>
      </c>
      <c r="B11" s="12" t="s">
        <v>29</v>
      </c>
      <c r="C11" s="15" t="s">
        <v>30</v>
      </c>
      <c r="D11" s="12" t="s">
        <v>31</v>
      </c>
      <c r="E11" s="26">
        <v>2601.03</v>
      </c>
      <c r="F11" s="18" t="s">
        <v>32</v>
      </c>
      <c r="G11" s="17"/>
    </row>
    <row r="12" spans="1:7" s="6" customFormat="1" ht="15.75">
      <c r="A12" s="12" t="s">
        <v>46</v>
      </c>
      <c r="B12" s="12" t="s">
        <v>36</v>
      </c>
      <c r="C12" s="12" t="s">
        <v>91</v>
      </c>
      <c r="D12" s="13" t="s">
        <v>31</v>
      </c>
      <c r="E12" s="26">
        <v>4090.27</v>
      </c>
      <c r="F12" s="18" t="s">
        <v>37</v>
      </c>
      <c r="G12" s="17"/>
    </row>
    <row r="13" spans="1:7" s="6" customFormat="1" ht="45">
      <c r="A13" s="16" t="s">
        <v>53</v>
      </c>
      <c r="B13" s="16" t="s">
        <v>54</v>
      </c>
      <c r="C13" s="16" t="s">
        <v>73</v>
      </c>
      <c r="D13" s="16" t="s">
        <v>55</v>
      </c>
      <c r="E13" s="24">
        <v>19925.1</v>
      </c>
      <c r="F13" s="14">
        <v>44572</v>
      </c>
      <c r="G13" s="17">
        <f>SUM(E6:E13)</f>
        <v>63852.81999999999</v>
      </c>
    </row>
    <row r="14" spans="1:7" s="6" customFormat="1" ht="30">
      <c r="A14" s="12" t="s">
        <v>6</v>
      </c>
      <c r="B14" s="12" t="s">
        <v>66</v>
      </c>
      <c r="C14" s="12" t="s">
        <v>60</v>
      </c>
      <c r="D14" s="12" t="s">
        <v>67</v>
      </c>
      <c r="E14" s="26">
        <v>183105</v>
      </c>
      <c r="F14" s="12" t="s">
        <v>68</v>
      </c>
      <c r="G14" s="17"/>
    </row>
    <row r="15" spans="1:7" s="6" customFormat="1" ht="60">
      <c r="A15" s="12" t="s">
        <v>6</v>
      </c>
      <c r="B15" s="15" t="s">
        <v>62</v>
      </c>
      <c r="C15" s="12" t="s">
        <v>21</v>
      </c>
      <c r="D15" s="12" t="s">
        <v>63</v>
      </c>
      <c r="E15" s="26">
        <v>51572.06</v>
      </c>
      <c r="F15" s="21">
        <v>44574</v>
      </c>
      <c r="G15" s="17"/>
    </row>
    <row r="16" spans="1:7" s="6" customFormat="1" ht="60">
      <c r="A16" s="12" t="s">
        <v>6</v>
      </c>
      <c r="B16" s="12" t="s">
        <v>64</v>
      </c>
      <c r="C16" s="12" t="s">
        <v>21</v>
      </c>
      <c r="D16" s="12" t="s">
        <v>65</v>
      </c>
      <c r="E16" s="26">
        <v>35927.2</v>
      </c>
      <c r="F16" s="21">
        <v>44574</v>
      </c>
      <c r="G16" s="17"/>
    </row>
    <row r="17" spans="1:7" s="6" customFormat="1" ht="135">
      <c r="A17" s="12" t="s">
        <v>6</v>
      </c>
      <c r="B17" s="12" t="s">
        <v>51</v>
      </c>
      <c r="C17" s="13" t="s">
        <v>19</v>
      </c>
      <c r="D17" s="12" t="s">
        <v>52</v>
      </c>
      <c r="E17" s="26">
        <v>156682.01</v>
      </c>
      <c r="F17" s="18">
        <v>44582</v>
      </c>
      <c r="G17" s="17"/>
    </row>
    <row r="18" spans="1:7" s="6" customFormat="1" ht="105">
      <c r="A18" s="12" t="s">
        <v>6</v>
      </c>
      <c r="B18" s="12" t="s">
        <v>69</v>
      </c>
      <c r="C18" s="12" t="s">
        <v>70</v>
      </c>
      <c r="D18" s="12" t="s">
        <v>71</v>
      </c>
      <c r="E18" s="28">
        <v>512012.8</v>
      </c>
      <c r="F18" s="21">
        <v>44216</v>
      </c>
      <c r="G18" s="17"/>
    </row>
    <row r="19" spans="1:7" s="6" customFormat="1" ht="30">
      <c r="A19" s="12" t="s">
        <v>6</v>
      </c>
      <c r="B19" s="12" t="s">
        <v>13</v>
      </c>
      <c r="C19" s="13" t="s">
        <v>14</v>
      </c>
      <c r="D19" s="12" t="s">
        <v>15</v>
      </c>
      <c r="E19" s="26">
        <v>189984.6</v>
      </c>
      <c r="F19" s="18">
        <v>44585</v>
      </c>
      <c r="G19" s="17"/>
    </row>
    <row r="20" spans="1:7" s="6" customFormat="1" ht="30">
      <c r="A20" s="12" t="s">
        <v>6</v>
      </c>
      <c r="B20" s="12" t="s">
        <v>16</v>
      </c>
      <c r="C20" s="13" t="s">
        <v>17</v>
      </c>
      <c r="D20" s="12" t="s">
        <v>18</v>
      </c>
      <c r="E20" s="26">
        <v>64272.78</v>
      </c>
      <c r="F20" s="18"/>
      <c r="G20" s="17"/>
    </row>
    <row r="21" spans="1:7" s="23" customFormat="1" ht="15.75">
      <c r="A21" s="12" t="s">
        <v>6</v>
      </c>
      <c r="B21" s="12" t="s">
        <v>7</v>
      </c>
      <c r="C21" s="13" t="s">
        <v>8</v>
      </c>
      <c r="D21" s="12" t="s">
        <v>9</v>
      </c>
      <c r="E21" s="26">
        <v>696145.25</v>
      </c>
      <c r="F21" s="18">
        <v>44565</v>
      </c>
      <c r="G21" s="22"/>
    </row>
    <row r="22" spans="1:7" s="6" customFormat="1" ht="45">
      <c r="A22" s="20" t="s">
        <v>6</v>
      </c>
      <c r="B22" s="20" t="s">
        <v>47</v>
      </c>
      <c r="C22" s="16" t="s">
        <v>73</v>
      </c>
      <c r="D22" s="12" t="s">
        <v>48</v>
      </c>
      <c r="E22" s="26">
        <v>292200.21</v>
      </c>
      <c r="F22" s="21">
        <v>44572</v>
      </c>
      <c r="G22" s="17"/>
    </row>
    <row r="23" spans="1:7" s="6" customFormat="1" ht="60">
      <c r="A23" s="12" t="s">
        <v>23</v>
      </c>
      <c r="B23" s="12" t="s">
        <v>24</v>
      </c>
      <c r="C23" s="12" t="s">
        <v>20</v>
      </c>
      <c r="D23" s="12" t="s">
        <v>25</v>
      </c>
      <c r="E23" s="29">
        <v>105042.36</v>
      </c>
      <c r="F23" s="18">
        <v>44588</v>
      </c>
      <c r="G23" s="17"/>
    </row>
    <row r="24" spans="1:7" s="6" customFormat="1" ht="30">
      <c r="A24" s="12" t="s">
        <v>10</v>
      </c>
      <c r="B24" s="12" t="s">
        <v>11</v>
      </c>
      <c r="C24" s="12" t="s">
        <v>70</v>
      </c>
      <c r="D24" s="12" t="s">
        <v>12</v>
      </c>
      <c r="E24" s="26">
        <v>740413.67</v>
      </c>
      <c r="F24" s="18">
        <v>44572</v>
      </c>
      <c r="G24" s="17"/>
    </row>
    <row r="25" spans="1:7" s="6" customFormat="1" ht="30">
      <c r="A25" s="12" t="s">
        <v>81</v>
      </c>
      <c r="B25" s="12" t="s">
        <v>87</v>
      </c>
      <c r="C25" s="13" t="s">
        <v>70</v>
      </c>
      <c r="D25" s="12" t="s">
        <v>88</v>
      </c>
      <c r="E25" s="26">
        <v>23400</v>
      </c>
      <c r="F25" s="18">
        <v>44588</v>
      </c>
      <c r="G25" s="17"/>
    </row>
    <row r="26" spans="1:7" s="6" customFormat="1" ht="45">
      <c r="A26" s="12" t="s">
        <v>81</v>
      </c>
      <c r="B26" s="12" t="s">
        <v>82</v>
      </c>
      <c r="C26" s="13" t="s">
        <v>70</v>
      </c>
      <c r="D26" s="12" t="s">
        <v>83</v>
      </c>
      <c r="E26" s="26">
        <v>4000</v>
      </c>
      <c r="F26" s="18">
        <v>44587</v>
      </c>
      <c r="G26" s="17"/>
    </row>
    <row r="27" spans="1:7" s="6" customFormat="1" ht="45">
      <c r="A27" s="12" t="s">
        <v>84</v>
      </c>
      <c r="B27" s="12" t="s">
        <v>89</v>
      </c>
      <c r="C27" s="13" t="s">
        <v>85</v>
      </c>
      <c r="D27" s="12" t="s">
        <v>86</v>
      </c>
      <c r="E27" s="26">
        <v>9899.24</v>
      </c>
      <c r="F27" s="18">
        <v>44589</v>
      </c>
      <c r="G27" s="17">
        <f>SUM(E14:E27)</f>
        <v>3064657.18</v>
      </c>
    </row>
    <row r="28" spans="1:7" s="6" customFormat="1" ht="105">
      <c r="A28" s="12" t="s">
        <v>26</v>
      </c>
      <c r="B28" s="12" t="s">
        <v>27</v>
      </c>
      <c r="C28" s="12" t="s">
        <v>20</v>
      </c>
      <c r="D28" s="12" t="s">
        <v>28</v>
      </c>
      <c r="E28" s="26">
        <v>70200</v>
      </c>
      <c r="F28" s="18">
        <v>44588</v>
      </c>
      <c r="G28" s="17"/>
    </row>
    <row r="29" spans="1:7" s="6" customFormat="1" ht="30">
      <c r="A29" s="12" t="s">
        <v>26</v>
      </c>
      <c r="B29" s="12" t="s">
        <v>49</v>
      </c>
      <c r="C29" s="12" t="s">
        <v>20</v>
      </c>
      <c r="D29" s="12" t="s">
        <v>50</v>
      </c>
      <c r="E29" s="26">
        <v>15069.6</v>
      </c>
      <c r="F29" s="21">
        <v>44572</v>
      </c>
      <c r="G29" s="17">
        <f>SUM(E28:E29)</f>
        <v>85269.6</v>
      </c>
    </row>
    <row r="30" spans="5:7" ht="15.75">
      <c r="E30" s="9">
        <f>SUM(E3:E29)</f>
        <v>3224560.2900000005</v>
      </c>
      <c r="F30" s="9"/>
      <c r="G30" s="9">
        <f>SUM(G3:G29)</f>
        <v>3224560.29</v>
      </c>
    </row>
  </sheetData>
  <sheetProtection/>
  <autoFilter ref="A2:F29">
    <sortState ref="A3:F30">
      <sortCondition sortBy="value" ref="A3:A30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5">
      <selection activeCell="E9" sqref="E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0" t="s">
        <v>22</v>
      </c>
      <c r="B1" s="30"/>
      <c r="C1" s="30"/>
      <c r="D1" s="30"/>
      <c r="E1" s="30"/>
      <c r="F1" s="30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s="6" customFormat="1" ht="60">
      <c r="A3" s="12" t="s">
        <v>23</v>
      </c>
      <c r="B3" s="12" t="s">
        <v>24</v>
      </c>
      <c r="C3" s="12" t="s">
        <v>20</v>
      </c>
      <c r="D3" s="12" t="s">
        <v>25</v>
      </c>
      <c r="E3" s="29">
        <v>105042.36</v>
      </c>
      <c r="F3" s="18">
        <v>44588</v>
      </c>
      <c r="G3" s="17"/>
    </row>
    <row r="4" spans="1:7" s="6" customFormat="1" ht="105">
      <c r="A4" s="12" t="s">
        <v>26</v>
      </c>
      <c r="B4" s="12" t="s">
        <v>27</v>
      </c>
      <c r="C4" s="12" t="s">
        <v>20</v>
      </c>
      <c r="D4" s="12" t="s">
        <v>28</v>
      </c>
      <c r="E4" s="26">
        <v>70200</v>
      </c>
      <c r="F4" s="18">
        <v>44588</v>
      </c>
      <c r="G4" s="17"/>
    </row>
    <row r="5" spans="1:7" s="6" customFormat="1" ht="30">
      <c r="A5" s="12" t="s">
        <v>26</v>
      </c>
      <c r="B5" s="12" t="s">
        <v>49</v>
      </c>
      <c r="C5" s="12" t="s">
        <v>20</v>
      </c>
      <c r="D5" s="12" t="s">
        <v>50</v>
      </c>
      <c r="E5" s="26">
        <v>15069.6</v>
      </c>
      <c r="F5" s="21">
        <v>44572</v>
      </c>
      <c r="G5" s="17">
        <f>SUM(E3:E5)</f>
        <v>190311.96</v>
      </c>
    </row>
    <row r="6" spans="1:7" s="6" customFormat="1" ht="15.75">
      <c r="A6" s="16" t="s">
        <v>76</v>
      </c>
      <c r="B6" s="16" t="s">
        <v>59</v>
      </c>
      <c r="C6" s="16" t="s">
        <v>60</v>
      </c>
      <c r="D6" s="16" t="s">
        <v>61</v>
      </c>
      <c r="E6" s="24">
        <v>1439.7</v>
      </c>
      <c r="F6" s="14">
        <v>44579</v>
      </c>
      <c r="G6" s="17"/>
    </row>
    <row r="7" spans="1:7" s="6" customFormat="1" ht="30">
      <c r="A7" s="12" t="s">
        <v>6</v>
      </c>
      <c r="B7" s="12" t="s">
        <v>66</v>
      </c>
      <c r="C7" s="12" t="s">
        <v>60</v>
      </c>
      <c r="D7" s="12" t="s">
        <v>67</v>
      </c>
      <c r="E7" s="26">
        <v>183105</v>
      </c>
      <c r="F7" s="12" t="s">
        <v>68</v>
      </c>
      <c r="G7" s="17">
        <f>SUM(E6:E7)</f>
        <v>184544.7</v>
      </c>
    </row>
    <row r="8" spans="1:7" s="6" customFormat="1" ht="30">
      <c r="A8" s="16" t="s">
        <v>76</v>
      </c>
      <c r="B8" s="16" t="s">
        <v>56</v>
      </c>
      <c r="C8" s="16" t="s">
        <v>57</v>
      </c>
      <c r="D8" s="16" t="s">
        <v>58</v>
      </c>
      <c r="E8" s="24">
        <v>8999.99</v>
      </c>
      <c r="F8" s="14">
        <v>44564</v>
      </c>
      <c r="G8" s="17">
        <f>E8</f>
        <v>8999.99</v>
      </c>
    </row>
    <row r="9" spans="1:7" s="6" customFormat="1" ht="60">
      <c r="A9" s="12" t="s">
        <v>6</v>
      </c>
      <c r="B9" s="15" t="s">
        <v>62</v>
      </c>
      <c r="C9" s="12" t="s">
        <v>21</v>
      </c>
      <c r="D9" s="12" t="s">
        <v>63</v>
      </c>
      <c r="E9" s="26">
        <v>51572.06</v>
      </c>
      <c r="F9" s="21">
        <v>44574</v>
      </c>
      <c r="G9" s="17"/>
    </row>
    <row r="10" spans="1:7" s="6" customFormat="1" ht="60">
      <c r="A10" s="12" t="s">
        <v>6</v>
      </c>
      <c r="B10" s="12" t="s">
        <v>64</v>
      </c>
      <c r="C10" s="12" t="s">
        <v>21</v>
      </c>
      <c r="D10" s="12" t="s">
        <v>65</v>
      </c>
      <c r="E10" s="26">
        <v>35927.2</v>
      </c>
      <c r="F10" s="21">
        <v>44574</v>
      </c>
      <c r="G10" s="17">
        <f>SUM(E9:E10)</f>
        <v>87499.26</v>
      </c>
    </row>
    <row r="11" spans="1:7" s="6" customFormat="1" ht="135">
      <c r="A11" s="12" t="s">
        <v>6</v>
      </c>
      <c r="B11" s="12" t="s">
        <v>51</v>
      </c>
      <c r="C11" s="13" t="s">
        <v>19</v>
      </c>
      <c r="D11" s="12" t="s">
        <v>52</v>
      </c>
      <c r="E11" s="26">
        <v>156682.01</v>
      </c>
      <c r="F11" s="18">
        <v>44582</v>
      </c>
      <c r="G11" s="17">
        <f>E11</f>
        <v>156682.01</v>
      </c>
    </row>
    <row r="12" spans="1:7" s="6" customFormat="1" ht="105">
      <c r="A12" s="12" t="s">
        <v>6</v>
      </c>
      <c r="B12" s="12" t="s">
        <v>69</v>
      </c>
      <c r="C12" s="12" t="s">
        <v>70</v>
      </c>
      <c r="D12" s="12" t="s">
        <v>71</v>
      </c>
      <c r="E12" s="28">
        <v>512012.8</v>
      </c>
      <c r="F12" s="21">
        <v>44216</v>
      </c>
      <c r="G12" s="17"/>
    </row>
    <row r="13" spans="1:7" s="6" customFormat="1" ht="30">
      <c r="A13" s="12" t="s">
        <v>10</v>
      </c>
      <c r="B13" s="12" t="s">
        <v>11</v>
      </c>
      <c r="C13" s="12" t="s">
        <v>70</v>
      </c>
      <c r="D13" s="12" t="s">
        <v>12</v>
      </c>
      <c r="E13" s="26">
        <v>740413.67</v>
      </c>
      <c r="F13" s="18">
        <v>44572</v>
      </c>
      <c r="G13" s="17"/>
    </row>
    <row r="14" spans="1:7" s="6" customFormat="1" ht="30">
      <c r="A14" s="12" t="s">
        <v>81</v>
      </c>
      <c r="B14" s="12" t="s">
        <v>87</v>
      </c>
      <c r="C14" s="13" t="s">
        <v>70</v>
      </c>
      <c r="D14" s="12" t="s">
        <v>88</v>
      </c>
      <c r="E14" s="26">
        <v>23400</v>
      </c>
      <c r="F14" s="18">
        <v>44588</v>
      </c>
      <c r="G14" s="17"/>
    </row>
    <row r="15" spans="1:7" s="6" customFormat="1" ht="45">
      <c r="A15" s="12" t="s">
        <v>81</v>
      </c>
      <c r="B15" s="12" t="s">
        <v>82</v>
      </c>
      <c r="C15" s="13" t="s">
        <v>70</v>
      </c>
      <c r="D15" s="12" t="s">
        <v>83</v>
      </c>
      <c r="E15" s="26">
        <v>4000</v>
      </c>
      <c r="F15" s="18">
        <v>44587</v>
      </c>
      <c r="G15" s="17">
        <f>SUM(E12:E15)</f>
        <v>1279826.47</v>
      </c>
    </row>
    <row r="16" spans="1:7" s="6" customFormat="1" ht="30">
      <c r="A16" s="12" t="s">
        <v>46</v>
      </c>
      <c r="B16" s="12" t="s">
        <v>43</v>
      </c>
      <c r="C16" s="15" t="s">
        <v>90</v>
      </c>
      <c r="D16" s="13" t="s">
        <v>44</v>
      </c>
      <c r="E16" s="25">
        <v>1074.06</v>
      </c>
      <c r="F16" s="19" t="s">
        <v>45</v>
      </c>
      <c r="G16" s="17">
        <f>E16</f>
        <v>1074.06</v>
      </c>
    </row>
    <row r="17" spans="1:7" s="6" customFormat="1" ht="45">
      <c r="A17" s="16" t="s">
        <v>46</v>
      </c>
      <c r="B17" s="16" t="s">
        <v>72</v>
      </c>
      <c r="C17" s="16" t="s">
        <v>73</v>
      </c>
      <c r="D17" s="16" t="s">
        <v>74</v>
      </c>
      <c r="E17" s="24">
        <v>912.6</v>
      </c>
      <c r="F17" s="16" t="s">
        <v>75</v>
      </c>
      <c r="G17" s="17"/>
    </row>
    <row r="18" spans="1:7" s="6" customFormat="1" ht="45">
      <c r="A18" s="16" t="s">
        <v>53</v>
      </c>
      <c r="B18" s="16" t="s">
        <v>54</v>
      </c>
      <c r="C18" s="16" t="s">
        <v>73</v>
      </c>
      <c r="D18" s="16" t="s">
        <v>55</v>
      </c>
      <c r="E18" s="24">
        <v>19925.1</v>
      </c>
      <c r="F18" s="14">
        <v>44572</v>
      </c>
      <c r="G18" s="17"/>
    </row>
    <row r="19" spans="1:7" s="6" customFormat="1" ht="45">
      <c r="A19" s="20" t="s">
        <v>6</v>
      </c>
      <c r="B19" s="20" t="s">
        <v>47</v>
      </c>
      <c r="C19" s="16" t="s">
        <v>73</v>
      </c>
      <c r="D19" s="12" t="s">
        <v>48</v>
      </c>
      <c r="E19" s="26">
        <v>292200.21</v>
      </c>
      <c r="F19" s="21">
        <v>44572</v>
      </c>
      <c r="G19" s="17">
        <f>SUM(E17:E19)</f>
        <v>313037.91000000003</v>
      </c>
    </row>
    <row r="20" spans="1:7" s="6" customFormat="1" ht="30">
      <c r="A20" s="12" t="s">
        <v>46</v>
      </c>
      <c r="B20" s="12" t="s">
        <v>38</v>
      </c>
      <c r="C20" s="13" t="s">
        <v>14</v>
      </c>
      <c r="D20" s="13" t="s">
        <v>39</v>
      </c>
      <c r="E20" s="26">
        <v>5850</v>
      </c>
      <c r="F20" s="18" t="s">
        <v>40</v>
      </c>
      <c r="G20" s="17"/>
    </row>
    <row r="21" spans="1:7" s="23" customFormat="1" ht="15.75">
      <c r="A21" s="12" t="s">
        <v>46</v>
      </c>
      <c r="B21" s="12" t="s">
        <v>41</v>
      </c>
      <c r="C21" s="13" t="s">
        <v>14</v>
      </c>
      <c r="D21" s="13" t="s">
        <v>42</v>
      </c>
      <c r="E21" s="27">
        <v>5999.76</v>
      </c>
      <c r="F21" s="18" t="s">
        <v>40</v>
      </c>
      <c r="G21" s="22"/>
    </row>
    <row r="22" spans="1:7" s="6" customFormat="1" ht="30">
      <c r="A22" s="12" t="s">
        <v>6</v>
      </c>
      <c r="B22" s="12" t="s">
        <v>13</v>
      </c>
      <c r="C22" s="13" t="s">
        <v>14</v>
      </c>
      <c r="D22" s="12" t="s">
        <v>15</v>
      </c>
      <c r="E22" s="26">
        <v>189984.6</v>
      </c>
      <c r="F22" s="18">
        <v>44585</v>
      </c>
      <c r="G22" s="17"/>
    </row>
    <row r="23" spans="1:7" s="6" customFormat="1" ht="45">
      <c r="A23" s="12" t="s">
        <v>84</v>
      </c>
      <c r="B23" s="12" t="s">
        <v>89</v>
      </c>
      <c r="C23" s="13" t="s">
        <v>85</v>
      </c>
      <c r="D23" s="12" t="s">
        <v>86</v>
      </c>
      <c r="E23" s="26">
        <v>9899.24</v>
      </c>
      <c r="F23" s="18">
        <v>44589</v>
      </c>
      <c r="G23" s="17">
        <f>SUM(E20:E23)</f>
        <v>211733.6</v>
      </c>
    </row>
    <row r="24" spans="1:7" s="6" customFormat="1" ht="30">
      <c r="A24" s="12" t="s">
        <v>6</v>
      </c>
      <c r="B24" s="12" t="s">
        <v>16</v>
      </c>
      <c r="C24" s="13" t="s">
        <v>17</v>
      </c>
      <c r="D24" s="12" t="s">
        <v>18</v>
      </c>
      <c r="E24" s="26">
        <v>64272.78</v>
      </c>
      <c r="F24" s="18"/>
      <c r="G24" s="17">
        <f>E24</f>
        <v>64272.78</v>
      </c>
    </row>
    <row r="25" spans="1:7" s="6" customFormat="1" ht="30">
      <c r="A25" s="12" t="s">
        <v>46</v>
      </c>
      <c r="B25" s="12" t="s">
        <v>33</v>
      </c>
      <c r="C25" s="13" t="s">
        <v>8</v>
      </c>
      <c r="D25" s="12" t="s">
        <v>34</v>
      </c>
      <c r="E25" s="26">
        <v>23400</v>
      </c>
      <c r="F25" s="18" t="s">
        <v>35</v>
      </c>
      <c r="G25" s="17"/>
    </row>
    <row r="26" spans="1:7" s="6" customFormat="1" ht="15.75">
      <c r="A26" s="12" t="s">
        <v>6</v>
      </c>
      <c r="B26" s="12" t="s">
        <v>7</v>
      </c>
      <c r="C26" s="13" t="s">
        <v>8</v>
      </c>
      <c r="D26" s="12" t="s">
        <v>9</v>
      </c>
      <c r="E26" s="26">
        <v>696145.25</v>
      </c>
      <c r="F26" s="18">
        <v>44565</v>
      </c>
      <c r="G26" s="17">
        <f>SUM(E25:E26)</f>
        <v>719545.25</v>
      </c>
    </row>
    <row r="27" spans="1:7" s="6" customFormat="1" ht="15.75">
      <c r="A27" s="12" t="s">
        <v>46</v>
      </c>
      <c r="B27" s="12" t="s">
        <v>29</v>
      </c>
      <c r="C27" s="15" t="s">
        <v>30</v>
      </c>
      <c r="D27" s="12" t="s">
        <v>31</v>
      </c>
      <c r="E27" s="26">
        <v>2601.03</v>
      </c>
      <c r="F27" s="18" t="s">
        <v>32</v>
      </c>
      <c r="G27" s="17">
        <f>E27</f>
        <v>2601.03</v>
      </c>
    </row>
    <row r="28" spans="1:7" s="6" customFormat="1" ht="15.75">
      <c r="A28" s="12" t="s">
        <v>46</v>
      </c>
      <c r="B28" s="12" t="s">
        <v>36</v>
      </c>
      <c r="C28" s="12" t="s">
        <v>91</v>
      </c>
      <c r="D28" s="13" t="s">
        <v>31</v>
      </c>
      <c r="E28" s="26">
        <v>4090.27</v>
      </c>
      <c r="F28" s="18" t="s">
        <v>37</v>
      </c>
      <c r="G28" s="17">
        <f>E28</f>
        <v>4090.27</v>
      </c>
    </row>
    <row r="29" spans="1:7" s="6" customFormat="1" ht="30">
      <c r="A29" s="16" t="s">
        <v>76</v>
      </c>
      <c r="B29" s="16" t="s">
        <v>77</v>
      </c>
      <c r="C29" s="16" t="s">
        <v>78</v>
      </c>
      <c r="D29" s="16" t="s">
        <v>79</v>
      </c>
      <c r="E29" s="24">
        <v>341</v>
      </c>
      <c r="F29" s="14" t="s">
        <v>80</v>
      </c>
      <c r="G29" s="17">
        <f>E29</f>
        <v>341</v>
      </c>
    </row>
    <row r="30" spans="5:7" ht="15.75">
      <c r="E30" s="9">
        <f>SUM(E3:E29)</f>
        <v>3224560.29</v>
      </c>
      <c r="F30" s="9"/>
      <c r="G30" s="9">
        <f>SUM(G3:G29)</f>
        <v>3224560.29</v>
      </c>
    </row>
  </sheetData>
  <sheetProtection/>
  <autoFilter ref="A2:F30">
    <sortState ref="A3:F30">
      <sortCondition sortBy="value" ref="C3:C30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2022-03-14T12:15:34Z</dcterms:modified>
  <cp:category/>
  <cp:version/>
  <cp:contentType/>
  <cp:contentStatus/>
</cp:coreProperties>
</file>