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'odjeli'!$A$2:$F$45</definedName>
    <definedName name="_xlnm._FilterDatabase" localSheetId="0" hidden="1">'Postupci'!$A$2:$F$45</definedName>
  </definedNames>
  <calcPr fullCalcOnLoad="1"/>
</workbook>
</file>

<file path=xl/sharedStrings.xml><?xml version="1.0" encoding="utf-8"?>
<sst xmlns="http://schemas.openxmlformats.org/spreadsheetml/2006/main" count="414" uniqueCount="120">
  <si>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</si>
  <si>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</si>
  <si>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</si>
  <si>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</si>
  <si>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</si>
  <si>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</si>
  <si>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</si>
  <si>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</si>
  <si>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Poljoprivreda</t>
  </si>
  <si>
    <t>Papilon d.o.o. Čelić</t>
  </si>
  <si>
    <t>Direkcija za finansije</t>
  </si>
  <si>
    <t>Javni poslovi</t>
  </si>
  <si>
    <t xml:space="preserve">Otvoreni </t>
  </si>
  <si>
    <t xml:space="preserve">Sistem za aktivnu zaštitu od požara - sistem automtskog gašenja u server salama </t>
  </si>
  <si>
    <t>Pravosudna komisija</t>
  </si>
  <si>
    <t>Grupa ponuđača:
Arcus d.o.o. Sarajevo
Firing d.o.o. Visoko</t>
  </si>
  <si>
    <t>Sanacija i rekonstrukcija obala i dna korita Štrebačke rijeke u MZ Štrepci i Gornji Zovik</t>
  </si>
  <si>
    <t>IZVJEŠTAJ O DODJELJENIM UGOVORIMA JUL  2022. GODINE</t>
  </si>
  <si>
    <t>13-000594/22-Nabavka radova na sanaciji klizišta-2 LOT-a(LOT 1)</t>
  </si>
  <si>
    <t>Javna sigurnost</t>
  </si>
  <si>
    <t>Papilon,Čelić</t>
  </si>
  <si>
    <t>13-002950/21-Izrada projektne dokumentacije za izgradnju i rekonstrukciju puteva, ulica, trotoara i parkinga na području Brčko distrikta-LOT 21</t>
  </si>
  <si>
    <t>Planinvest,Brčko</t>
  </si>
  <si>
    <t>13-000332/22-Nabavka radova na nastavku izgradnje fiskulturne sale za potrebe JU Poljoprivredne i Medicinske škole Brčko distrikt BiH</t>
  </si>
  <si>
    <t>Obrazovanje</t>
  </si>
  <si>
    <t>Papilon,Čelić i Prizma,Bijeljian</t>
  </si>
  <si>
    <t>13-000822/22-Nabavka kancelarijskog materijala za  potrebe Kancelarije za prevenciju korupcije i koordinaciju aktivnosti na suzbijanju korupcije</t>
  </si>
  <si>
    <t>Kanc. za prevenciju korupcije</t>
  </si>
  <si>
    <t>R i S,Sarajevo;Aero-Exclusive,Sarajevo i Defter,Sarajevo</t>
  </si>
  <si>
    <t>13-000092/22-Nabavka motornih vozila  za potrebe Policije Brčko distrikt BiH</t>
  </si>
  <si>
    <t>Brčko Gas,Brčko</t>
  </si>
  <si>
    <t>nabava sitnih dijelova, opreme i potrebština za potrebe PVJ, CZ i OiO</t>
  </si>
  <si>
    <t>DOO NOVI BOŠ BRČKO</t>
  </si>
  <si>
    <t>07.07.2022.</t>
  </si>
  <si>
    <t>Usluge dostave pismonosnih pošiljki u unutrašnjem poštanskom saobraćaju LOT 1 - 2</t>
  </si>
  <si>
    <t>grupa ponuđača JP BH POŠT A SARAJEVO, HRVATSKA POŠTA DOO MOSTAR I PREDUZEĆE ZA POŠTANSKI SAOBRAĆAJ RS BANJA LUKA</t>
  </si>
  <si>
    <t>Kontrolna ispitivanja izvedenih radova i upotrebljenih materijala od strane internog kontrolora</t>
  </si>
  <si>
    <t>DOO IG BANJA LUKA</t>
  </si>
  <si>
    <t>13.07.2022.</t>
  </si>
  <si>
    <t>Lot 1 – Nabavka i ugradnja klima uređaja za potrebe Pododjeljenja za zajedničke poslove</t>
  </si>
  <si>
    <t>DOO COPITRADE BIJELJINA</t>
  </si>
  <si>
    <t>21.07.2022.</t>
  </si>
  <si>
    <t>Nabava i isporuka municije</t>
  </si>
  <si>
    <t>DOO SHOT ZENICA</t>
  </si>
  <si>
    <t>Nabava žarulja za reflektore</t>
  </si>
  <si>
    <t>DOO SET UP S TUZLA</t>
  </si>
  <si>
    <t>26.07.2022.</t>
  </si>
  <si>
    <t>Izrada projektne dokumentacije za izgradnju parking zone na prostoru nove zgrade Policije Brčko distrikta BiH</t>
  </si>
  <si>
    <t>Policija Brčko distrikta BiH</t>
  </si>
  <si>
    <t>PLANINVEST DOO BRČKO</t>
  </si>
  <si>
    <t>14.07.2022.</t>
  </si>
  <si>
    <t xml:space="preserve">Potpuno održavanje štampača i fotokopirnih uređaja </t>
  </si>
  <si>
    <t>Skupština</t>
  </si>
  <si>
    <t>ALF-OM DOO BANJA LUKA</t>
  </si>
  <si>
    <t>Usluge redovnog održavanja fontana na području Brčko distrikta BiH u periodu 2022., 2023. i 2024. godine</t>
  </si>
  <si>
    <t>ZANAT-TEX DOO BRČKO</t>
  </si>
  <si>
    <t>15.07.2022.</t>
  </si>
  <si>
    <t>Nabava softvera i hardvera za potrebe Arhiva</t>
  </si>
  <si>
    <t>RAŽANICA DOO BRČKO</t>
  </si>
  <si>
    <t>Usluge otvaranja i vođenja računa u sistemu Jedinstvenog računa Trezora Brčko distrikta BiH</t>
  </si>
  <si>
    <t>ASA BANKA Naša i snažna d.d. SARAJEVO</t>
  </si>
  <si>
    <t>ADDIKO BANK a.d.              BANJA LUKA</t>
  </si>
  <si>
    <t>Anex II dio B</t>
  </si>
  <si>
    <t>Nabavka usluga hotelskog smještaja 13-002431/21 (0430/22)</t>
  </si>
  <si>
    <t xml:space="preserve">Odjeljenje za evropske integracije </t>
  </si>
  <si>
    <t xml:space="preserve">INTERQUALITY d.o.o Sarajevo </t>
  </si>
  <si>
    <t>Nabavka usluga stručnog usavršavanja  13-002432/21 (0246/22)</t>
  </si>
  <si>
    <t xml:space="preserve">Konkurentski </t>
  </si>
  <si>
    <t xml:space="preserve">Nabavka radova krečenja u zgradi Direkcije </t>
  </si>
  <si>
    <t xml:space="preserve">Direkcija za finansije </t>
  </si>
  <si>
    <t xml:space="preserve">"Astra Plan" d.o.o Brčko </t>
  </si>
  <si>
    <t xml:space="preserve">Nabavka usluga iznajmljivanja servera za potrebe Direkcije </t>
  </si>
  <si>
    <t xml:space="preserve">"Telekom Srpske" a.d Banja Luka </t>
  </si>
  <si>
    <t xml:space="preserve">Nabavka usluga slikarskog materijala i pribora za potrebe Odjeljenja za privredni razvoj, sport </t>
  </si>
  <si>
    <t xml:space="preserve">Odjeljenje za privredni razvoj, sport </t>
  </si>
  <si>
    <t xml:space="preserve">"Intec" d.o.o Brčko </t>
  </si>
  <si>
    <t xml:space="preserve">Usluge hotelskog smještaja </t>
  </si>
  <si>
    <t xml:space="preserve">Hotel Festival  Sarajevo </t>
  </si>
  <si>
    <t>“Nabavka građevinsko-zanatskih radova ”                                           (LOT 1)</t>
  </si>
  <si>
    <t>Kancelarija za upravljanje javnom imovinom</t>
  </si>
  <si>
    <t>Kgh instalacije, Brčko  i                           As gradnja, Brčko</t>
  </si>
  <si>
    <t>12.07.2022.</t>
  </si>
  <si>
    <t>“Nabavka građevinsko-zanatskih radova ”                                           (LOT 2, LOT 4 i LOT 6)</t>
  </si>
  <si>
    <t>Astra plan, Brčko</t>
  </si>
  <si>
    <t>“Nabavka građevinsko-zanatskih radova ”                                           (LOT 7 i LOT 8)</t>
  </si>
  <si>
    <t xml:space="preserve">Dios, Brčko  </t>
  </si>
  <si>
    <t>“Nabavka građevinsko-zanatskih radova ”                                           (LOT 5)</t>
  </si>
  <si>
    <t>Papilon, Čelić</t>
  </si>
  <si>
    <t>Kgh-instalacije</t>
  </si>
  <si>
    <t>As gradnja i Kgh-instalacije, Brčko</t>
  </si>
  <si>
    <t>“Nabavka građevinsko-zanatskih radova ”                                           (LOT 6 i LOT 10)</t>
  </si>
  <si>
    <t>“Nabavka građevinsko-zanatskih radova ”                                           (LOT 8 i LOT 9)</t>
  </si>
  <si>
    <t>Graditelj i Gradska čistoća, Brčko</t>
  </si>
  <si>
    <t>“Nabavka građevinsko-zanatskih radova ”                                           (LOT 11)</t>
  </si>
  <si>
    <t>Kgh-instalacije, Brčko</t>
  </si>
  <si>
    <t xml:space="preserve">LOT 7  - Nabavka kancelarijskog namještaja za potrebe Odjeljenja za stručne i administrativne poslove, Pododjeljenja za podršku MZ, NVO I UG, 
Nabavka kancelarijskog namještaja i druge opreme za prostorije MZ Krepšić 1
</t>
  </si>
  <si>
    <t>Stručni i administrativni poslovi</t>
  </si>
  <si>
    <t>Inter-com, Zenica</t>
  </si>
  <si>
    <t>19.07.2022.</t>
  </si>
  <si>
    <t>“Nabavka građevinsko-zanatskih radova ”                                           (LOT 4 i LOT 7)</t>
  </si>
  <si>
    <t>Lišić konstrukcije</t>
  </si>
  <si>
    <t>Konkurentski</t>
  </si>
  <si>
    <t>Nabavka radova na rekonstrukciji vodenih čvorova u zgradi Direkcije za finansije BD BiH</t>
  </si>
  <si>
    <t>"DIOS" d.o.o. Brčko</t>
  </si>
  <si>
    <t>08.07.2022.</t>
  </si>
  <si>
    <t>Usluge stručnog usavršavanja</t>
  </si>
  <si>
    <t>Odjeljenje za zdravstvo i ostale usluge VBD</t>
  </si>
  <si>
    <t>"HRVATSKO DRUŠTVO KEMIJSKIH INŽENJERA I TEHNOLOGA" Zagreb</t>
  </si>
  <si>
    <t>05.07.2022.</t>
  </si>
  <si>
    <t>Nabavka kosačica i trimera za potrebe Obdaništa i zabavišta "Naša djeca" Brčko</t>
  </si>
  <si>
    <t>"MOTOR REMONT" s.p. Brčko</t>
  </si>
  <si>
    <t>Usluga hotelskog smještaja</t>
  </si>
  <si>
    <t>"EUROPA" d.o.o. Hotel Holiday Sarajevo</t>
  </si>
  <si>
    <t>Nabavka i ugradnja trakastih zavjesa i žaluzina (6 lotova)</t>
  </si>
  <si>
    <t>"BOSFOR STIL" d.o.o. Živinice</t>
  </si>
  <si>
    <t xml:space="preserve">Tužilaštvo BD </t>
  </si>
  <si>
    <t>HOTEL "SUNCE" d.o.o. Neum</t>
  </si>
  <si>
    <t>28.07.2022.</t>
  </si>
  <si>
    <t>Nabavka radova na rušenju prizemnog pomoćnog objekta u dvorištu JU Šeste Osnovne škole Brezovo Polje</t>
  </si>
  <si>
    <t>Javni registar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</si>
</sst>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7" fillId="0" borderId="12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4" fontId="48" fillId="0" borderId="12" xfId="0" applyNumberFormat="1" applyFont="1" applyBorder="1" applyAlignment="1">
      <alignment horizontal="right" wrapText="1"/>
    </xf>
    <xf numFmtId="14" fontId="47" fillId="0" borderId="12" xfId="0" applyNumberFormat="1" applyFont="1" applyFill="1" applyBorder="1" applyAlignment="1">
      <alignment horizontal="right"/>
    </xf>
    <xf numFmtId="16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"/>
  <sheetViews>
    <sheetView zoomScale="115" zoomScaleNormal="115" zoomScalePageLayoutView="0" workbookViewId="0" topLeftCell="A1">
      <pane xSplit="6" ySplit="2" topLeftCell="G4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6" sqref="G46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17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8" t="s">
        <v>62</v>
      </c>
      <c r="B3" s="18" t="s">
        <v>111</v>
      </c>
      <c r="C3" s="18" t="s">
        <v>119</v>
      </c>
      <c r="D3" s="18" t="s">
        <v>112</v>
      </c>
      <c r="E3" s="26">
        <v>156.5</v>
      </c>
      <c r="F3" s="21" t="s">
        <v>33</v>
      </c>
    </row>
    <row r="4" spans="1:6" ht="30">
      <c r="A4" s="18" t="s">
        <v>62</v>
      </c>
      <c r="B4" s="18" t="s">
        <v>76</v>
      </c>
      <c r="C4" s="18" t="s">
        <v>64</v>
      </c>
      <c r="D4" s="18" t="s">
        <v>77</v>
      </c>
      <c r="E4" s="26">
        <v>340</v>
      </c>
      <c r="F4" s="21">
        <v>44768</v>
      </c>
    </row>
    <row r="5" spans="1:6" ht="30">
      <c r="A5" s="18" t="s">
        <v>62</v>
      </c>
      <c r="B5" s="18" t="s">
        <v>63</v>
      </c>
      <c r="C5" s="18" t="s">
        <v>64</v>
      </c>
      <c r="D5" s="18" t="s">
        <v>65</v>
      </c>
      <c r="E5" s="26">
        <v>1666.92</v>
      </c>
      <c r="F5" s="21">
        <v>44746</v>
      </c>
    </row>
    <row r="6" spans="1:6" ht="30">
      <c r="A6" s="18" t="s">
        <v>62</v>
      </c>
      <c r="B6" s="18" t="s">
        <v>66</v>
      </c>
      <c r="C6" s="18" t="s">
        <v>64</v>
      </c>
      <c r="D6" s="18" t="s">
        <v>65</v>
      </c>
      <c r="E6" s="26">
        <v>684</v>
      </c>
      <c r="F6" s="21">
        <v>44746</v>
      </c>
    </row>
    <row r="7" spans="1:7" s="17" customFormat="1" ht="45">
      <c r="A7" s="18" t="s">
        <v>62</v>
      </c>
      <c r="B7" s="18" t="s">
        <v>105</v>
      </c>
      <c r="C7" s="18" t="s">
        <v>106</v>
      </c>
      <c r="D7" s="18" t="s">
        <v>107</v>
      </c>
      <c r="E7" s="26">
        <v>410.72</v>
      </c>
      <c r="F7" s="21" t="s">
        <v>108</v>
      </c>
      <c r="G7" s="16"/>
    </row>
    <row r="8" spans="1:7" ht="30">
      <c r="A8" s="18" t="s">
        <v>62</v>
      </c>
      <c r="B8" s="18" t="s">
        <v>111</v>
      </c>
      <c r="C8" s="18" t="s">
        <v>115</v>
      </c>
      <c r="D8" s="18" t="s">
        <v>116</v>
      </c>
      <c r="E8" s="26">
        <v>424.8</v>
      </c>
      <c r="F8" s="21" t="s">
        <v>117</v>
      </c>
      <c r="G8" s="11">
        <f>SUM(E3:E8)</f>
        <v>3682.9400000000005</v>
      </c>
    </row>
    <row r="9" spans="1:6" ht="30">
      <c r="A9" s="18" t="s">
        <v>101</v>
      </c>
      <c r="B9" s="18" t="s">
        <v>102</v>
      </c>
      <c r="C9" s="18" t="s">
        <v>10</v>
      </c>
      <c r="D9" s="18" t="s">
        <v>103</v>
      </c>
      <c r="E9" s="26">
        <v>34798.14</v>
      </c>
      <c r="F9" s="21" t="s">
        <v>104</v>
      </c>
    </row>
    <row r="10" spans="1:6" ht="30">
      <c r="A10" s="18" t="s">
        <v>101</v>
      </c>
      <c r="B10" s="18" t="s">
        <v>31</v>
      </c>
      <c r="C10" s="18" t="s">
        <v>19</v>
      </c>
      <c r="D10" s="20" t="s">
        <v>32</v>
      </c>
      <c r="E10" s="26">
        <v>8412.3</v>
      </c>
      <c r="F10" s="21" t="s">
        <v>33</v>
      </c>
    </row>
    <row r="11" spans="1:6" ht="30">
      <c r="A11" s="18" t="s">
        <v>101</v>
      </c>
      <c r="B11" s="18" t="s">
        <v>36</v>
      </c>
      <c r="C11" s="19" t="s">
        <v>11</v>
      </c>
      <c r="D11" s="19" t="s">
        <v>37</v>
      </c>
      <c r="E11" s="26">
        <v>25000</v>
      </c>
      <c r="F11" s="21" t="s">
        <v>38</v>
      </c>
    </row>
    <row r="12" spans="1:6" ht="30">
      <c r="A12" s="18" t="s">
        <v>101</v>
      </c>
      <c r="B12" s="18" t="s">
        <v>39</v>
      </c>
      <c r="C12" s="19" t="s">
        <v>7</v>
      </c>
      <c r="D12" s="18" t="s">
        <v>40</v>
      </c>
      <c r="E12" s="26">
        <v>3494.79</v>
      </c>
      <c r="F12" s="21" t="s">
        <v>41</v>
      </c>
    </row>
    <row r="13" spans="1:6" ht="30">
      <c r="A13" s="18" t="s">
        <v>101</v>
      </c>
      <c r="B13" s="18" t="s">
        <v>109</v>
      </c>
      <c r="C13" s="19" t="s">
        <v>24</v>
      </c>
      <c r="D13" s="18" t="s">
        <v>110</v>
      </c>
      <c r="E13" s="26">
        <v>7979.4</v>
      </c>
      <c r="F13" s="21" t="s">
        <v>56</v>
      </c>
    </row>
    <row r="14" spans="1:6" ht="30">
      <c r="A14" s="18" t="s">
        <v>101</v>
      </c>
      <c r="B14" s="18" t="s">
        <v>113</v>
      </c>
      <c r="C14" s="19" t="s">
        <v>24</v>
      </c>
      <c r="D14" s="18" t="s">
        <v>114</v>
      </c>
      <c r="E14" s="26">
        <v>7888.09</v>
      </c>
      <c r="F14" s="21" t="s">
        <v>41</v>
      </c>
    </row>
    <row r="15" spans="1:7" s="17" customFormat="1" ht="45">
      <c r="A15" s="18" t="s">
        <v>101</v>
      </c>
      <c r="B15" s="18" t="s">
        <v>44</v>
      </c>
      <c r="C15" s="18" t="s">
        <v>74</v>
      </c>
      <c r="D15" s="18" t="s">
        <v>45</v>
      </c>
      <c r="E15" s="29">
        <v>1251.9</v>
      </c>
      <c r="F15" s="23" t="s">
        <v>46</v>
      </c>
      <c r="G15" s="16"/>
    </row>
    <row r="16" spans="1:6" ht="30">
      <c r="A16" s="18" t="s">
        <v>101</v>
      </c>
      <c r="B16" s="18" t="s">
        <v>42</v>
      </c>
      <c r="C16" s="19" t="s">
        <v>48</v>
      </c>
      <c r="D16" s="18" t="s">
        <v>43</v>
      </c>
      <c r="E16" s="28">
        <v>7137</v>
      </c>
      <c r="F16" s="21" t="s">
        <v>41</v>
      </c>
    </row>
    <row r="17" spans="1:6" ht="90">
      <c r="A17" s="18" t="s">
        <v>101</v>
      </c>
      <c r="B17" s="18" t="s">
        <v>34</v>
      </c>
      <c r="C17" s="19" t="s">
        <v>52</v>
      </c>
      <c r="D17" s="18" t="s">
        <v>35</v>
      </c>
      <c r="E17" s="26">
        <v>7500</v>
      </c>
      <c r="F17" s="21" t="s">
        <v>33</v>
      </c>
    </row>
    <row r="18" spans="1:6" ht="30">
      <c r="A18" s="18" t="s">
        <v>67</v>
      </c>
      <c r="B18" s="18" t="s">
        <v>68</v>
      </c>
      <c r="C18" s="18" t="s">
        <v>69</v>
      </c>
      <c r="D18" s="18" t="s">
        <v>70</v>
      </c>
      <c r="E18" s="26">
        <v>4680</v>
      </c>
      <c r="F18" s="21">
        <v>44757</v>
      </c>
    </row>
    <row r="19" spans="1:6" ht="30">
      <c r="A19" s="18" t="s">
        <v>67</v>
      </c>
      <c r="B19" s="18" t="s">
        <v>71</v>
      </c>
      <c r="C19" s="18" t="s">
        <v>69</v>
      </c>
      <c r="D19" s="18" t="s">
        <v>72</v>
      </c>
      <c r="E19" s="26">
        <v>9898.2</v>
      </c>
      <c r="F19" s="21">
        <v>44749</v>
      </c>
    </row>
    <row r="20" spans="1:7" ht="45">
      <c r="A20" s="18" t="s">
        <v>67</v>
      </c>
      <c r="B20" s="18" t="s">
        <v>73</v>
      </c>
      <c r="C20" s="18" t="s">
        <v>74</v>
      </c>
      <c r="D20" s="18" t="s">
        <v>75</v>
      </c>
      <c r="E20" s="26">
        <v>5990.4</v>
      </c>
      <c r="F20" s="21">
        <v>44747</v>
      </c>
      <c r="G20" s="11">
        <f>SUM(E9:E20)</f>
        <v>124030.21999999997</v>
      </c>
    </row>
    <row r="21" spans="1:6" ht="30">
      <c r="A21" s="18" t="s">
        <v>6</v>
      </c>
      <c r="B21" s="18" t="s">
        <v>59</v>
      </c>
      <c r="C21" s="19" t="s">
        <v>10</v>
      </c>
      <c r="D21" s="18" t="s">
        <v>60</v>
      </c>
      <c r="E21" s="26">
        <v>6900</v>
      </c>
      <c r="F21" s="21" t="s">
        <v>56</v>
      </c>
    </row>
    <row r="22" spans="1:6" ht="30">
      <c r="A22" s="18" t="s">
        <v>6</v>
      </c>
      <c r="B22" s="18" t="s">
        <v>59</v>
      </c>
      <c r="C22" s="19" t="s">
        <v>10</v>
      </c>
      <c r="D22" s="18" t="s">
        <v>61</v>
      </c>
      <c r="E22" s="26">
        <v>4546</v>
      </c>
      <c r="F22" s="21" t="s">
        <v>41</v>
      </c>
    </row>
    <row r="23" spans="1:6" ht="45">
      <c r="A23" s="18" t="s">
        <v>6</v>
      </c>
      <c r="B23" s="18" t="s">
        <v>54</v>
      </c>
      <c r="C23" s="19" t="s">
        <v>11</v>
      </c>
      <c r="D23" s="18" t="s">
        <v>55</v>
      </c>
      <c r="E23" s="26">
        <v>80554.03</v>
      </c>
      <c r="F23" s="21" t="s">
        <v>56</v>
      </c>
    </row>
    <row r="24" spans="1:6" ht="15.75">
      <c r="A24" s="18" t="s">
        <v>6</v>
      </c>
      <c r="B24" s="18" t="s">
        <v>57</v>
      </c>
      <c r="C24" s="18" t="s">
        <v>119</v>
      </c>
      <c r="D24" s="18" t="s">
        <v>58</v>
      </c>
      <c r="E24" s="26">
        <v>99432.45</v>
      </c>
      <c r="F24" s="21" t="s">
        <v>41</v>
      </c>
    </row>
    <row r="25" spans="1:6" ht="45">
      <c r="A25" s="18" t="s">
        <v>6</v>
      </c>
      <c r="B25" s="18" t="s">
        <v>78</v>
      </c>
      <c r="C25" s="18" t="s">
        <v>79</v>
      </c>
      <c r="D25" s="18" t="s">
        <v>80</v>
      </c>
      <c r="E25" s="26">
        <v>236512.05</v>
      </c>
      <c r="F25" s="24" t="s">
        <v>81</v>
      </c>
    </row>
    <row r="26" spans="1:6" ht="45">
      <c r="A26" s="18" t="s">
        <v>6</v>
      </c>
      <c r="B26" s="18" t="s">
        <v>82</v>
      </c>
      <c r="C26" s="18" t="s">
        <v>79</v>
      </c>
      <c r="D26" s="18" t="s">
        <v>83</v>
      </c>
      <c r="E26" s="26">
        <v>42120</v>
      </c>
      <c r="F26" s="24" t="s">
        <v>81</v>
      </c>
    </row>
    <row r="27" spans="1:6" ht="45">
      <c r="A27" s="18" t="s">
        <v>6</v>
      </c>
      <c r="B27" s="18" t="s">
        <v>84</v>
      </c>
      <c r="C27" s="18" t="s">
        <v>79</v>
      </c>
      <c r="D27" s="18" t="s">
        <v>85</v>
      </c>
      <c r="E27" s="26">
        <v>10192</v>
      </c>
      <c r="F27" s="24" t="s">
        <v>81</v>
      </c>
    </row>
    <row r="28" spans="1:6" ht="45">
      <c r="A28" s="18" t="s">
        <v>6</v>
      </c>
      <c r="B28" s="18" t="s">
        <v>86</v>
      </c>
      <c r="C28" s="18" t="s">
        <v>79</v>
      </c>
      <c r="D28" s="18" t="s">
        <v>87</v>
      </c>
      <c r="E28" s="26">
        <v>4071.6</v>
      </c>
      <c r="F28" s="24" t="s">
        <v>50</v>
      </c>
    </row>
    <row r="29" spans="1:7" s="17" customFormat="1" ht="45">
      <c r="A29" s="18" t="s">
        <v>6</v>
      </c>
      <c r="B29" s="18" t="s">
        <v>78</v>
      </c>
      <c r="C29" s="18" t="s">
        <v>79</v>
      </c>
      <c r="D29" s="18" t="s">
        <v>88</v>
      </c>
      <c r="E29" s="26">
        <v>155504.98</v>
      </c>
      <c r="F29" s="24">
        <v>44757</v>
      </c>
      <c r="G29" s="16"/>
    </row>
    <row r="30" spans="1:6" ht="45">
      <c r="A30" s="18" t="s">
        <v>6</v>
      </c>
      <c r="B30" s="18" t="s">
        <v>86</v>
      </c>
      <c r="C30" s="18" t="s">
        <v>79</v>
      </c>
      <c r="D30" s="18" t="s">
        <v>89</v>
      </c>
      <c r="E30" s="26">
        <v>105923.54</v>
      </c>
      <c r="F30" s="18" t="s">
        <v>56</v>
      </c>
    </row>
    <row r="31" spans="1:6" ht="45">
      <c r="A31" s="18" t="s">
        <v>6</v>
      </c>
      <c r="B31" s="18" t="s">
        <v>90</v>
      </c>
      <c r="C31" s="18" t="s">
        <v>79</v>
      </c>
      <c r="D31" s="18" t="s">
        <v>83</v>
      </c>
      <c r="E31" s="26">
        <v>37674</v>
      </c>
      <c r="F31" s="18" t="s">
        <v>56</v>
      </c>
    </row>
    <row r="32" spans="1:7" s="17" customFormat="1" ht="45">
      <c r="A32" s="18" t="s">
        <v>6</v>
      </c>
      <c r="B32" s="18" t="s">
        <v>91</v>
      </c>
      <c r="C32" s="18" t="s">
        <v>79</v>
      </c>
      <c r="D32" s="18" t="s">
        <v>92</v>
      </c>
      <c r="E32" s="26">
        <v>17491.5</v>
      </c>
      <c r="F32" s="18" t="s">
        <v>56</v>
      </c>
      <c r="G32" s="16"/>
    </row>
    <row r="33" spans="1:6" ht="45">
      <c r="A33" s="18" t="s">
        <v>6</v>
      </c>
      <c r="B33" s="18" t="s">
        <v>93</v>
      </c>
      <c r="C33" s="18" t="s">
        <v>79</v>
      </c>
      <c r="D33" s="18" t="s">
        <v>94</v>
      </c>
      <c r="E33" s="26">
        <v>24570</v>
      </c>
      <c r="F33" s="18" t="s">
        <v>56</v>
      </c>
    </row>
    <row r="34" spans="1:6" ht="45">
      <c r="A34" s="18" t="s">
        <v>6</v>
      </c>
      <c r="B34" s="18" t="s">
        <v>99</v>
      </c>
      <c r="C34" s="18" t="s">
        <v>79</v>
      </c>
      <c r="D34" s="18" t="s">
        <v>100</v>
      </c>
      <c r="E34" s="26">
        <v>108421.42</v>
      </c>
      <c r="F34" s="25" t="s">
        <v>46</v>
      </c>
    </row>
    <row r="35" spans="1:6" ht="45">
      <c r="A35" s="18" t="s">
        <v>6</v>
      </c>
      <c r="B35" s="18" t="s">
        <v>47</v>
      </c>
      <c r="C35" s="19" t="s">
        <v>48</v>
      </c>
      <c r="D35" s="18" t="s">
        <v>49</v>
      </c>
      <c r="E35" s="26">
        <v>22683.96</v>
      </c>
      <c r="F35" s="21" t="s">
        <v>50</v>
      </c>
    </row>
    <row r="36" spans="1:6" ht="30">
      <c r="A36" s="18" t="s">
        <v>6</v>
      </c>
      <c r="B36" s="18" t="s">
        <v>16</v>
      </c>
      <c r="C36" s="19" t="s">
        <v>8</v>
      </c>
      <c r="D36" s="18" t="s">
        <v>9</v>
      </c>
      <c r="E36" s="26">
        <v>67122.9</v>
      </c>
      <c r="F36" s="21">
        <v>44756</v>
      </c>
    </row>
    <row r="37" spans="1:6" ht="45">
      <c r="A37" s="18" t="s">
        <v>6</v>
      </c>
      <c r="B37" s="18" t="s">
        <v>13</v>
      </c>
      <c r="C37" s="19" t="s">
        <v>14</v>
      </c>
      <c r="D37" s="18" t="s">
        <v>15</v>
      </c>
      <c r="E37" s="26">
        <v>70195.89</v>
      </c>
      <c r="F37" s="21">
        <v>44746</v>
      </c>
    </row>
    <row r="38" spans="1:6" ht="30">
      <c r="A38" s="18" t="s">
        <v>6</v>
      </c>
      <c r="B38" s="18" t="s">
        <v>51</v>
      </c>
      <c r="C38" s="19" t="s">
        <v>52</v>
      </c>
      <c r="D38" s="18" t="s">
        <v>53</v>
      </c>
      <c r="E38" s="26">
        <v>72540</v>
      </c>
      <c r="F38" s="21" t="s">
        <v>50</v>
      </c>
    </row>
    <row r="39" spans="1:6" ht="90">
      <c r="A39" s="18" t="s">
        <v>6</v>
      </c>
      <c r="B39" s="22" t="s">
        <v>95</v>
      </c>
      <c r="C39" s="18" t="s">
        <v>96</v>
      </c>
      <c r="D39" s="18" t="s">
        <v>97</v>
      </c>
      <c r="E39" s="26">
        <v>11980.8</v>
      </c>
      <c r="F39" s="18" t="s">
        <v>98</v>
      </c>
    </row>
    <row r="40" spans="1:6" ht="30">
      <c r="A40" s="18" t="s">
        <v>12</v>
      </c>
      <c r="B40" s="18" t="s">
        <v>18</v>
      </c>
      <c r="C40" s="18" t="s">
        <v>19</v>
      </c>
      <c r="D40" s="18" t="s">
        <v>20</v>
      </c>
      <c r="E40" s="26">
        <v>22205.43</v>
      </c>
      <c r="F40" s="21">
        <v>44746</v>
      </c>
    </row>
    <row r="41" spans="1:6" ht="45">
      <c r="A41" s="18" t="s">
        <v>12</v>
      </c>
      <c r="B41" s="18" t="s">
        <v>21</v>
      </c>
      <c r="C41" s="18" t="s">
        <v>11</v>
      </c>
      <c r="D41" s="18" t="s">
        <v>22</v>
      </c>
      <c r="E41" s="27">
        <v>1333.8</v>
      </c>
      <c r="F41" s="21">
        <v>44755</v>
      </c>
    </row>
    <row r="42" spans="1:7" s="17" customFormat="1" ht="45">
      <c r="A42" s="18" t="s">
        <v>12</v>
      </c>
      <c r="B42" s="18" t="s">
        <v>26</v>
      </c>
      <c r="C42" s="18" t="s">
        <v>27</v>
      </c>
      <c r="D42" s="18" t="s">
        <v>28</v>
      </c>
      <c r="E42" s="27">
        <v>6000.01</v>
      </c>
      <c r="F42" s="21">
        <v>44761</v>
      </c>
      <c r="G42" s="16"/>
    </row>
    <row r="43" spans="1:6" ht="45">
      <c r="A43" s="18" t="s">
        <v>12</v>
      </c>
      <c r="B43" s="18" t="s">
        <v>23</v>
      </c>
      <c r="C43" s="18" t="s">
        <v>24</v>
      </c>
      <c r="D43" s="18" t="s">
        <v>25</v>
      </c>
      <c r="E43" s="26">
        <v>1428034.25</v>
      </c>
      <c r="F43" s="21">
        <v>44757</v>
      </c>
    </row>
    <row r="44" spans="1:6" ht="45">
      <c r="A44" s="18" t="s">
        <v>12</v>
      </c>
      <c r="B44" s="18" t="s">
        <v>118</v>
      </c>
      <c r="C44" s="19" t="s">
        <v>24</v>
      </c>
      <c r="D44" s="18" t="s">
        <v>100</v>
      </c>
      <c r="E44" s="26">
        <v>5897.97</v>
      </c>
      <c r="F44" s="21">
        <v>44749</v>
      </c>
    </row>
    <row r="45" spans="1:7" ht="30">
      <c r="A45" s="18" t="s">
        <v>12</v>
      </c>
      <c r="B45" s="18" t="s">
        <v>29</v>
      </c>
      <c r="C45" s="19" t="s">
        <v>48</v>
      </c>
      <c r="D45" s="18" t="s">
        <v>30</v>
      </c>
      <c r="E45" s="27">
        <v>214812</v>
      </c>
      <c r="F45" s="21">
        <v>44763</v>
      </c>
      <c r="G45" s="11">
        <f>SUM(E21:E45)</f>
        <v>2856720.5800000005</v>
      </c>
    </row>
    <row r="46" spans="1:7" ht="15.75">
      <c r="A46" s="12"/>
      <c r="B46" s="12"/>
      <c r="C46" s="13"/>
      <c r="D46" s="12"/>
      <c r="E46" s="14">
        <f>SUM(E3:E45)</f>
        <v>2984433.7399999998</v>
      </c>
      <c r="F46" s="14"/>
      <c r="G46" s="14">
        <f>SUM(G3:G45)</f>
        <v>2984433.7400000007</v>
      </c>
    </row>
    <row r="47" spans="1:6" ht="15.75">
      <c r="A47" s="12"/>
      <c r="B47" s="12"/>
      <c r="C47" s="13"/>
      <c r="D47" s="12"/>
      <c r="E47" s="14"/>
      <c r="F47" s="15"/>
    </row>
    <row r="48" spans="1:6" ht="15.75">
      <c r="A48" s="12"/>
      <c r="B48" s="12"/>
      <c r="C48" s="13"/>
      <c r="D48" s="12"/>
      <c r="E48" s="14"/>
      <c r="F48" s="15"/>
    </row>
    <row r="49" spans="1:6" ht="15.75">
      <c r="A49" s="12"/>
      <c r="B49" s="12"/>
      <c r="C49" s="13"/>
      <c r="D49" s="12"/>
      <c r="E49" s="14"/>
      <c r="F49" s="15"/>
    </row>
    <row r="50" spans="1:6" ht="15.75">
      <c r="A50" s="12"/>
      <c r="B50" s="12"/>
      <c r="C50" s="13"/>
      <c r="D50" s="12"/>
      <c r="E50" s="14"/>
      <c r="F50" s="15"/>
    </row>
    <row r="51" spans="1:6" ht="15.75">
      <c r="A51" s="12"/>
      <c r="B51" s="12"/>
      <c r="C51" s="13"/>
      <c r="D51" s="12"/>
      <c r="E51" s="14"/>
      <c r="F51" s="15"/>
    </row>
    <row r="52" spans="1:6" ht="15.75">
      <c r="A52" s="12"/>
      <c r="B52" s="12"/>
      <c r="C52" s="13"/>
      <c r="D52" s="12"/>
      <c r="E52" s="14"/>
      <c r="F52" s="15"/>
    </row>
    <row r="53" spans="1:6" ht="15.75">
      <c r="A53" s="12"/>
      <c r="B53" s="12"/>
      <c r="C53" s="13"/>
      <c r="D53" s="12"/>
      <c r="E53" s="14"/>
      <c r="F53" s="15"/>
    </row>
    <row r="54" spans="1:6" ht="15.75">
      <c r="A54" s="12"/>
      <c r="B54" s="12"/>
      <c r="C54" s="13"/>
      <c r="D54" s="12"/>
      <c r="E54" s="14"/>
      <c r="F54" s="15"/>
    </row>
    <row r="55" spans="1:6" ht="15.75">
      <c r="A55" s="12"/>
      <c r="B55" s="12"/>
      <c r="C55" s="13"/>
      <c r="D55" s="12"/>
      <c r="E55" s="14"/>
      <c r="F55" s="15"/>
    </row>
    <row r="56" spans="1:6" ht="15.75">
      <c r="A56" s="12"/>
      <c r="B56" s="12"/>
      <c r="C56" s="13"/>
      <c r="D56" s="12"/>
      <c r="E56" s="14"/>
      <c r="F56" s="15"/>
    </row>
    <row r="57" spans="1:6" ht="31.5" customHeight="1">
      <c r="A57" s="12"/>
      <c r="B57" s="12"/>
      <c r="C57" s="13"/>
      <c r="D57" s="12"/>
      <c r="E57" s="14"/>
      <c r="F57" s="15"/>
    </row>
    <row r="58" spans="1:6" ht="15.75">
      <c r="A58" s="12"/>
      <c r="B58" s="12"/>
      <c r="C58" s="13"/>
      <c r="D58" s="12"/>
      <c r="E58" s="14"/>
      <c r="F58" s="15"/>
    </row>
    <row r="59" spans="1:6" ht="15.75">
      <c r="A59" s="12"/>
      <c r="B59" s="12"/>
      <c r="C59" s="13"/>
      <c r="D59" s="12"/>
      <c r="E59" s="14"/>
      <c r="F59" s="15"/>
    </row>
    <row r="60" spans="1:6" ht="15.75">
      <c r="A60" s="12"/>
      <c r="B60" s="12"/>
      <c r="C60" s="13"/>
      <c r="D60" s="12"/>
      <c r="E60" s="14"/>
      <c r="F60" s="15"/>
    </row>
    <row r="61" spans="1:6" ht="15.75">
      <c r="A61" s="12"/>
      <c r="B61" s="12"/>
      <c r="C61" s="13"/>
      <c r="D61" s="12"/>
      <c r="E61" s="14"/>
      <c r="F61" s="15"/>
    </row>
    <row r="62" spans="1:6" ht="15.75">
      <c r="A62" s="12"/>
      <c r="B62" s="12"/>
      <c r="C62" s="13"/>
      <c r="D62" s="12"/>
      <c r="E62" s="14"/>
      <c r="F62" s="15"/>
    </row>
    <row r="63" spans="1:6" ht="15.75">
      <c r="A63" s="12"/>
      <c r="B63" s="12"/>
      <c r="C63" s="13"/>
      <c r="D63" s="12"/>
      <c r="E63" s="14"/>
      <c r="F63" s="15"/>
    </row>
    <row r="64" spans="1:6" ht="15.75">
      <c r="A64" s="12"/>
      <c r="B64" s="12"/>
      <c r="C64" s="13"/>
      <c r="D64" s="12"/>
      <c r="E64" s="14"/>
      <c r="F64" s="15"/>
    </row>
    <row r="65" spans="1:6" ht="15.75">
      <c r="A65" s="12"/>
      <c r="B65" s="12"/>
      <c r="C65" s="13"/>
      <c r="D65" s="12"/>
      <c r="E65" s="14"/>
      <c r="F65" s="15"/>
    </row>
    <row r="66" spans="1:6" ht="15.75">
      <c r="A66" s="12"/>
      <c r="B66" s="12"/>
      <c r="C66" s="13"/>
      <c r="D66" s="12"/>
      <c r="E66" s="14"/>
      <c r="F66" s="15"/>
    </row>
    <row r="67" spans="1:6" ht="15.75">
      <c r="A67" s="12"/>
      <c r="B67" s="12"/>
      <c r="C67" s="13"/>
      <c r="D67" s="12"/>
      <c r="E67" s="14"/>
      <c r="F67" s="15"/>
    </row>
    <row r="68" spans="1:6" ht="15.75">
      <c r="A68" s="12"/>
      <c r="B68" s="12"/>
      <c r="C68" s="13"/>
      <c r="D68" s="12"/>
      <c r="E68" s="14"/>
      <c r="F68" s="15"/>
    </row>
    <row r="69" spans="1:6" ht="24.75" customHeight="1">
      <c r="A69" s="12"/>
      <c r="B69" s="12"/>
      <c r="C69" s="13"/>
      <c r="D69" s="12"/>
      <c r="E69" s="14"/>
      <c r="F69" s="15"/>
    </row>
    <row r="70" spans="1:6" ht="15.75">
      <c r="A70" s="12"/>
      <c r="B70" s="12"/>
      <c r="C70" s="13"/>
      <c r="D70" s="12"/>
      <c r="E70" s="14"/>
      <c r="F70" s="15"/>
    </row>
    <row r="71" spans="1:6" ht="15.75">
      <c r="A71" s="12"/>
      <c r="B71" s="12"/>
      <c r="C71" s="13"/>
      <c r="D71" s="12"/>
      <c r="E71" s="14"/>
      <c r="F71" s="15"/>
    </row>
    <row r="72" spans="1:6" ht="15.75">
      <c r="A72" s="12"/>
      <c r="B72" s="12"/>
      <c r="C72" s="13"/>
      <c r="D72" s="12"/>
      <c r="E72" s="14"/>
      <c r="F72" s="15"/>
    </row>
    <row r="73" spans="1:6" ht="15.75">
      <c r="A73" s="12"/>
      <c r="B73" s="12"/>
      <c r="C73" s="13"/>
      <c r="D73" s="12"/>
      <c r="E73" s="14"/>
      <c r="F73" s="15"/>
    </row>
    <row r="74" spans="1:6" ht="15.75">
      <c r="A74" s="12"/>
      <c r="B74" s="12"/>
      <c r="C74" s="13"/>
      <c r="D74" s="12"/>
      <c r="E74" s="14"/>
      <c r="F74" s="15"/>
    </row>
    <row r="75" spans="1:6" ht="15.75">
      <c r="A75" s="12"/>
      <c r="B75" s="12"/>
      <c r="C75" s="13"/>
      <c r="D75" s="12"/>
      <c r="E75" s="14"/>
      <c r="F75" s="15"/>
    </row>
    <row r="76" spans="1:6" ht="15.75">
      <c r="A76" s="12"/>
      <c r="B76" s="12"/>
      <c r="C76" s="13"/>
      <c r="D76" s="12"/>
      <c r="E76" s="14"/>
      <c r="F76" s="15"/>
    </row>
    <row r="77" spans="1:6" ht="15.75">
      <c r="A77" s="12"/>
      <c r="B77" s="12"/>
      <c r="C77" s="13"/>
      <c r="D77" s="12"/>
      <c r="E77" s="14"/>
      <c r="F77" s="15"/>
    </row>
    <row r="78" spans="1:6" ht="15.75">
      <c r="A78" s="12"/>
      <c r="B78" s="12"/>
      <c r="C78" s="13"/>
      <c r="D78" s="12"/>
      <c r="E78" s="14"/>
      <c r="F78" s="15"/>
    </row>
    <row r="79" spans="1:6" ht="15.75">
      <c r="A79" s="12"/>
      <c r="B79" s="12"/>
      <c r="C79" s="13"/>
      <c r="D79" s="12"/>
      <c r="E79" s="14"/>
      <c r="F79" s="15"/>
    </row>
    <row r="80" spans="1:6" ht="15.75">
      <c r="A80" s="12"/>
      <c r="B80" s="12"/>
      <c r="C80" s="13"/>
      <c r="D80" s="12"/>
      <c r="E80" s="14"/>
      <c r="F80" s="15"/>
    </row>
    <row r="81" spans="1:6" ht="15.75">
      <c r="A81" s="12"/>
      <c r="B81" s="12"/>
      <c r="C81" s="13"/>
      <c r="D81" s="12"/>
      <c r="E81" s="14"/>
      <c r="F81" s="15"/>
    </row>
    <row r="82" spans="1:6" ht="15.75">
      <c r="A82" s="12"/>
      <c r="B82" s="12"/>
      <c r="C82" s="13"/>
      <c r="D82" s="12"/>
      <c r="E82" s="14"/>
      <c r="F82" s="15"/>
    </row>
    <row r="83" spans="1:6" ht="15.75">
      <c r="A83" s="12"/>
      <c r="B83" s="12"/>
      <c r="C83" s="13"/>
      <c r="D83" s="12"/>
      <c r="E83" s="14"/>
      <c r="F83" s="15"/>
    </row>
    <row r="84" spans="1:6" ht="15.75">
      <c r="A84" s="12"/>
      <c r="B84" s="12"/>
      <c r="C84" s="13"/>
      <c r="D84" s="12"/>
      <c r="E84" s="14"/>
      <c r="F84" s="15"/>
    </row>
    <row r="85" spans="1:6" ht="15.75">
      <c r="A85" s="12"/>
      <c r="B85" s="12"/>
      <c r="C85" s="13"/>
      <c r="D85" s="12"/>
      <c r="E85" s="14"/>
      <c r="F85" s="15"/>
    </row>
    <row r="86" spans="1:6" ht="15.75">
      <c r="A86" s="12"/>
      <c r="B86" s="12"/>
      <c r="C86" s="13"/>
      <c r="D86" s="12"/>
      <c r="E86" s="14"/>
      <c r="F86" s="15"/>
    </row>
    <row r="87" spans="1:6" ht="15.75">
      <c r="A87" s="12"/>
      <c r="B87" s="12"/>
      <c r="C87" s="13"/>
      <c r="D87" s="12"/>
      <c r="E87" s="14"/>
      <c r="F87" s="15"/>
    </row>
    <row r="88" spans="1:6" ht="15.75">
      <c r="A88" s="12"/>
      <c r="B88" s="12"/>
      <c r="C88" s="13"/>
      <c r="D88" s="12"/>
      <c r="E88" s="14"/>
      <c r="F88" s="15"/>
    </row>
    <row r="89" spans="1:6" ht="15.75">
      <c r="A89" s="12"/>
      <c r="B89" s="12"/>
      <c r="C89" s="13"/>
      <c r="D89" s="12"/>
      <c r="E89" s="14"/>
      <c r="F89" s="15"/>
    </row>
    <row r="90" spans="1:6" ht="15.75">
      <c r="A90" s="12"/>
      <c r="B90" s="12"/>
      <c r="C90" s="13"/>
      <c r="D90" s="12"/>
      <c r="E90" s="14"/>
      <c r="F90" s="15"/>
    </row>
    <row r="91" spans="1:6" ht="15.75">
      <c r="A91" s="12"/>
      <c r="B91" s="12"/>
      <c r="C91" s="13"/>
      <c r="D91" s="12"/>
      <c r="E91" s="14"/>
      <c r="F91" s="15"/>
    </row>
    <row r="92" spans="1:6" ht="15.75">
      <c r="A92" s="12"/>
      <c r="B92" s="12"/>
      <c r="C92" s="13"/>
      <c r="D92" s="12"/>
      <c r="E92" s="14"/>
      <c r="F92" s="15"/>
    </row>
    <row r="93" spans="1:6" ht="15.75">
      <c r="A93" s="12"/>
      <c r="B93" s="12"/>
      <c r="C93" s="13"/>
      <c r="D93" s="12"/>
      <c r="E93" s="14"/>
      <c r="F93" s="15"/>
    </row>
    <row r="94" spans="1:6" ht="15.75">
      <c r="A94" s="12"/>
      <c r="B94" s="12"/>
      <c r="C94" s="13"/>
      <c r="D94" s="12"/>
      <c r="E94" s="14"/>
      <c r="F94" s="15"/>
    </row>
    <row r="95" spans="1:6" ht="15.75">
      <c r="A95" s="12"/>
      <c r="B95" s="12"/>
      <c r="C95" s="13"/>
      <c r="D95" s="12"/>
      <c r="E95" s="14"/>
      <c r="F95" s="15"/>
    </row>
    <row r="96" spans="1:6" ht="15.75">
      <c r="A96" s="12"/>
      <c r="B96" s="12"/>
      <c r="C96" s="13"/>
      <c r="D96" s="12"/>
      <c r="E96" s="14"/>
      <c r="F96" s="15"/>
    </row>
    <row r="97" spans="1:6" ht="15.75">
      <c r="A97" s="12"/>
      <c r="B97" s="12"/>
      <c r="C97" s="13"/>
      <c r="D97" s="12"/>
      <c r="E97" s="14"/>
      <c r="F97" s="15"/>
    </row>
    <row r="98" spans="1:6" ht="15.75">
      <c r="A98" s="12"/>
      <c r="B98" s="12"/>
      <c r="C98" s="13"/>
      <c r="D98" s="12"/>
      <c r="E98" s="14"/>
      <c r="F98" s="15"/>
    </row>
    <row r="99" spans="1:6" ht="15.75">
      <c r="A99" s="12"/>
      <c r="B99" s="12"/>
      <c r="C99" s="13"/>
      <c r="D99" s="12"/>
      <c r="E99" s="14"/>
      <c r="F99" s="15"/>
    </row>
    <row r="100" spans="1:6" ht="15.75">
      <c r="A100" s="12"/>
      <c r="B100" s="12"/>
      <c r="C100" s="13"/>
      <c r="D100" s="12"/>
      <c r="E100" s="14"/>
      <c r="F100" s="15"/>
    </row>
    <row r="101" spans="1:6" ht="15.75">
      <c r="A101" s="12"/>
      <c r="B101" s="12"/>
      <c r="C101" s="13"/>
      <c r="D101" s="12"/>
      <c r="E101" s="14"/>
      <c r="F101" s="15"/>
    </row>
    <row r="102" spans="1:6" ht="15.75">
      <c r="A102" s="12"/>
      <c r="B102" s="12"/>
      <c r="C102" s="13"/>
      <c r="D102" s="12"/>
      <c r="E102" s="14"/>
      <c r="F102" s="15"/>
    </row>
    <row r="103" spans="1:6" ht="15.75">
      <c r="A103" s="12"/>
      <c r="B103" s="12"/>
      <c r="C103" s="13"/>
      <c r="D103" s="12"/>
      <c r="E103" s="14"/>
      <c r="F103" s="15"/>
    </row>
    <row r="104" spans="1:6" ht="15.75">
      <c r="A104" s="12"/>
      <c r="B104" s="12"/>
      <c r="C104" s="13"/>
      <c r="D104" s="12"/>
      <c r="E104" s="14"/>
      <c r="F104" s="15"/>
    </row>
    <row r="105" spans="1:6" ht="15.75">
      <c r="A105" s="12"/>
      <c r="B105" s="12"/>
      <c r="C105" s="13"/>
      <c r="D105" s="12"/>
      <c r="E105" s="14"/>
      <c r="F105" s="15"/>
    </row>
    <row r="106" spans="1:6" ht="15.75">
      <c r="A106" s="12"/>
      <c r="B106" s="12"/>
      <c r="C106" s="13"/>
      <c r="D106" s="12"/>
      <c r="E106" s="14"/>
      <c r="F106" s="15"/>
    </row>
    <row r="107" spans="1:6" ht="15.75">
      <c r="A107" s="12"/>
      <c r="B107" s="12"/>
      <c r="C107" s="13"/>
      <c r="D107" s="12"/>
      <c r="E107" s="14"/>
      <c r="F107" s="15"/>
    </row>
    <row r="108" spans="1:6" ht="15.75">
      <c r="A108" s="12"/>
      <c r="B108" s="12"/>
      <c r="C108" s="13"/>
      <c r="D108" s="12"/>
      <c r="E108" s="14"/>
      <c r="F108" s="15"/>
    </row>
    <row r="109" spans="1:6" ht="15.75">
      <c r="A109" s="12"/>
      <c r="B109" s="12"/>
      <c r="C109" s="13"/>
      <c r="D109" s="12"/>
      <c r="E109" s="14"/>
      <c r="F109" s="15"/>
    </row>
    <row r="110" spans="1:6" ht="15.75">
      <c r="A110" s="12"/>
      <c r="B110" s="12"/>
      <c r="C110" s="13"/>
      <c r="D110" s="12"/>
      <c r="E110" s="14"/>
      <c r="F110" s="15"/>
    </row>
    <row r="111" spans="1:6" ht="15.75">
      <c r="A111" s="12"/>
      <c r="B111" s="12"/>
      <c r="C111" s="13"/>
      <c r="D111" s="12"/>
      <c r="E111" s="14"/>
      <c r="F111" s="15"/>
    </row>
    <row r="112" spans="1:6" ht="15.75">
      <c r="A112" s="12"/>
      <c r="B112" s="12"/>
      <c r="C112" s="13"/>
      <c r="D112" s="12"/>
      <c r="E112" s="14"/>
      <c r="F112" s="15"/>
    </row>
    <row r="113" spans="1:6" ht="15.75">
      <c r="A113" s="12"/>
      <c r="B113" s="12"/>
      <c r="C113" s="13"/>
      <c r="D113" s="12"/>
      <c r="E113" s="14"/>
      <c r="F113" s="15"/>
    </row>
    <row r="114" spans="1:6" ht="15.75">
      <c r="A114" s="12"/>
      <c r="B114" s="12"/>
      <c r="C114" s="13"/>
      <c r="D114" s="12"/>
      <c r="E114" s="14"/>
      <c r="F114" s="15"/>
    </row>
    <row r="115" spans="1:6" ht="15.75">
      <c r="A115" s="12"/>
      <c r="B115" s="12"/>
      <c r="C115" s="13"/>
      <c r="D115" s="12"/>
      <c r="E115" s="14"/>
      <c r="F115" s="15"/>
    </row>
    <row r="116" spans="1:6" ht="15.75">
      <c r="A116" s="12"/>
      <c r="B116" s="12"/>
      <c r="C116" s="13"/>
      <c r="D116" s="12"/>
      <c r="E116" s="14"/>
      <c r="F116" s="15"/>
    </row>
    <row r="117" spans="1:6" ht="15.75">
      <c r="A117" s="12"/>
      <c r="B117" s="12"/>
      <c r="C117" s="13"/>
      <c r="D117" s="12"/>
      <c r="E117" s="14"/>
      <c r="F117" s="15"/>
    </row>
    <row r="118" spans="1:6" ht="15.75">
      <c r="A118" s="12"/>
      <c r="B118" s="12"/>
      <c r="C118" s="13"/>
      <c r="D118" s="12"/>
      <c r="E118" s="14"/>
      <c r="F118" s="15"/>
    </row>
    <row r="119" spans="1:6" ht="15.75">
      <c r="A119" s="12"/>
      <c r="B119" s="12"/>
      <c r="C119" s="13"/>
      <c r="D119" s="12"/>
      <c r="E119" s="14"/>
      <c r="F119" s="15"/>
    </row>
    <row r="120" spans="1:6" ht="15.75">
      <c r="A120" s="12"/>
      <c r="B120" s="12"/>
      <c r="C120" s="13"/>
      <c r="D120" s="12"/>
      <c r="E120" s="14"/>
      <c r="F120" s="15"/>
    </row>
    <row r="121" spans="1:6" ht="15.75">
      <c r="A121" s="12"/>
      <c r="B121" s="12"/>
      <c r="C121" s="13"/>
      <c r="D121" s="12"/>
      <c r="E121" s="14"/>
      <c r="F121" s="15"/>
    </row>
    <row r="122" spans="1:6" ht="15.75">
      <c r="A122" s="12"/>
      <c r="B122" s="12"/>
      <c r="C122" s="13"/>
      <c r="D122" s="12"/>
      <c r="E122" s="14"/>
      <c r="F122" s="15"/>
    </row>
    <row r="123" spans="1:6" ht="15.75">
      <c r="A123" s="12"/>
      <c r="B123" s="12"/>
      <c r="C123" s="13"/>
      <c r="D123" s="12"/>
      <c r="E123" s="14"/>
      <c r="F123" s="15"/>
    </row>
    <row r="124" spans="1:6" ht="15.75">
      <c r="A124" s="12"/>
      <c r="B124" s="12"/>
      <c r="C124" s="13"/>
      <c r="D124" s="12"/>
      <c r="E124" s="14"/>
      <c r="F124" s="15"/>
    </row>
    <row r="125" spans="1:6" ht="15.75">
      <c r="A125" s="12"/>
      <c r="B125" s="12"/>
      <c r="C125" s="13"/>
      <c r="D125" s="12"/>
      <c r="E125" s="14"/>
      <c r="F125" s="15"/>
    </row>
    <row r="126" spans="1:6" ht="15.75">
      <c r="A126" s="12"/>
      <c r="B126" s="12"/>
      <c r="C126" s="13"/>
      <c r="D126" s="12"/>
      <c r="E126" s="14"/>
      <c r="F126" s="15"/>
    </row>
    <row r="127" spans="1:6" ht="15.75">
      <c r="A127" s="12"/>
      <c r="B127" s="12"/>
      <c r="C127" s="13"/>
      <c r="D127" s="12"/>
      <c r="E127" s="14"/>
      <c r="F127" s="15"/>
    </row>
    <row r="128" spans="1:6" ht="15.75">
      <c r="A128" s="12"/>
      <c r="B128" s="12"/>
      <c r="C128" s="13"/>
      <c r="D128" s="12"/>
      <c r="E128" s="14"/>
      <c r="F128" s="15"/>
    </row>
    <row r="129" spans="1:6" ht="15.75">
      <c r="A129" s="12"/>
      <c r="B129" s="12"/>
      <c r="C129" s="13"/>
      <c r="D129" s="12"/>
      <c r="E129" s="14"/>
      <c r="F129" s="15"/>
    </row>
    <row r="130" spans="1:6" ht="15.75">
      <c r="A130" s="12"/>
      <c r="B130" s="12"/>
      <c r="C130" s="13"/>
      <c r="D130" s="12"/>
      <c r="E130" s="14"/>
      <c r="F130" s="15"/>
    </row>
    <row r="131" spans="1:6" ht="15.75">
      <c r="A131" s="12"/>
      <c r="B131" s="12"/>
      <c r="C131" s="13"/>
      <c r="D131" s="12"/>
      <c r="E131" s="14"/>
      <c r="F131" s="15"/>
    </row>
    <row r="132" spans="1:6" ht="15.75">
      <c r="A132" s="12"/>
      <c r="B132" s="12"/>
      <c r="C132" s="13"/>
      <c r="D132" s="12"/>
      <c r="E132" s="14"/>
      <c r="F132" s="15"/>
    </row>
    <row r="133" spans="1:6" ht="15.75">
      <c r="A133" s="12"/>
      <c r="B133" s="12"/>
      <c r="C133" s="13"/>
      <c r="D133" s="12"/>
      <c r="E133" s="14"/>
      <c r="F133" s="15"/>
    </row>
    <row r="134" spans="1:6" ht="15.75">
      <c r="A134" s="12"/>
      <c r="B134" s="12"/>
      <c r="C134" s="13"/>
      <c r="D134" s="12"/>
      <c r="E134" s="14"/>
      <c r="F134" s="15"/>
    </row>
    <row r="135" spans="1:6" ht="15.75">
      <c r="A135" s="12"/>
      <c r="B135" s="12"/>
      <c r="C135" s="13"/>
      <c r="D135" s="12"/>
      <c r="E135" s="14"/>
      <c r="F135" s="15"/>
    </row>
    <row r="136" spans="1:6" ht="15.75">
      <c r="A136" s="12"/>
      <c r="B136" s="12"/>
      <c r="C136" s="13"/>
      <c r="D136" s="12"/>
      <c r="E136" s="14"/>
      <c r="F136" s="15"/>
    </row>
    <row r="137" spans="1:6" ht="15.75">
      <c r="A137" s="12"/>
      <c r="B137" s="12"/>
      <c r="C137" s="13"/>
      <c r="D137" s="12"/>
      <c r="E137" s="14"/>
      <c r="F137" s="15"/>
    </row>
    <row r="138" spans="1:6" ht="15.75">
      <c r="A138" s="12"/>
      <c r="B138" s="12"/>
      <c r="C138" s="13"/>
      <c r="D138" s="12"/>
      <c r="E138" s="14"/>
      <c r="F138" s="15"/>
    </row>
    <row r="139" spans="1:6" ht="15.75">
      <c r="A139" s="12"/>
      <c r="B139" s="12"/>
      <c r="C139" s="13"/>
      <c r="D139" s="12"/>
      <c r="E139" s="14"/>
      <c r="F139" s="15"/>
    </row>
    <row r="140" spans="1:6" ht="15.75">
      <c r="A140" s="12"/>
      <c r="B140" s="12"/>
      <c r="C140" s="13"/>
      <c r="D140" s="12"/>
      <c r="E140" s="14"/>
      <c r="F140" s="15"/>
    </row>
    <row r="141" spans="1:6" ht="15.75">
      <c r="A141" s="12"/>
      <c r="B141" s="12"/>
      <c r="C141" s="13"/>
      <c r="D141" s="12"/>
      <c r="E141" s="14"/>
      <c r="F141" s="15"/>
    </row>
    <row r="142" spans="1:6" ht="15.75">
      <c r="A142" s="12"/>
      <c r="B142" s="12"/>
      <c r="C142" s="13"/>
      <c r="D142" s="12"/>
      <c r="E142" s="14"/>
      <c r="F142" s="15"/>
    </row>
    <row r="143" spans="1:6" ht="15.75">
      <c r="A143" s="12"/>
      <c r="B143" s="12"/>
      <c r="C143" s="13"/>
      <c r="D143" s="12"/>
      <c r="E143" s="14"/>
      <c r="F143" s="15"/>
    </row>
    <row r="144" spans="1:6" ht="15.75">
      <c r="A144" s="12"/>
      <c r="B144" s="12"/>
      <c r="C144" s="13"/>
      <c r="D144" s="12"/>
      <c r="E144" s="14"/>
      <c r="F144" s="15"/>
    </row>
    <row r="145" spans="1:6" ht="15.75">
      <c r="A145" s="12"/>
      <c r="B145" s="12"/>
      <c r="C145" s="13"/>
      <c r="D145" s="12"/>
      <c r="E145" s="14"/>
      <c r="F145" s="15"/>
    </row>
    <row r="146" spans="1:6" ht="15.75">
      <c r="A146" s="12"/>
      <c r="B146" s="12"/>
      <c r="C146" s="13"/>
      <c r="D146" s="12"/>
      <c r="E146" s="14"/>
      <c r="F146" s="15"/>
    </row>
    <row r="147" spans="1:6" ht="15.75">
      <c r="A147" s="12"/>
      <c r="B147" s="12"/>
      <c r="C147" s="13"/>
      <c r="D147" s="12"/>
      <c r="E147" s="14"/>
      <c r="F147" s="15"/>
    </row>
    <row r="148" spans="1:6" ht="15.75">
      <c r="A148" s="12"/>
      <c r="B148" s="12"/>
      <c r="C148" s="13"/>
      <c r="D148" s="12"/>
      <c r="E148" s="14"/>
      <c r="F148" s="15"/>
    </row>
    <row r="149" spans="1:6" ht="15.75">
      <c r="A149" s="12"/>
      <c r="B149" s="12"/>
      <c r="C149" s="13"/>
      <c r="D149" s="12"/>
      <c r="E149" s="14"/>
      <c r="F149" s="15"/>
    </row>
    <row r="150" spans="1:6" ht="15.75">
      <c r="A150" s="12"/>
      <c r="B150" s="12"/>
      <c r="C150" s="13"/>
      <c r="D150" s="12"/>
      <c r="E150" s="14"/>
      <c r="F150" s="15"/>
    </row>
    <row r="151" spans="1:6" ht="15.75">
      <c r="A151" s="12"/>
      <c r="B151" s="12"/>
      <c r="C151" s="13"/>
      <c r="D151" s="12"/>
      <c r="E151" s="14"/>
      <c r="F151" s="15"/>
    </row>
    <row r="152" spans="1:6" ht="15.75">
      <c r="A152" s="12"/>
      <c r="B152" s="12"/>
      <c r="C152" s="13"/>
      <c r="D152" s="12"/>
      <c r="E152" s="14"/>
      <c r="F152" s="15"/>
    </row>
  </sheetData>
  <sheetProtection/>
  <autoFilter ref="A2:F45">
    <sortState ref="A3:F152">
      <sortCondition sortBy="value" ref="A3:A152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34">
      <selection activeCell="Q42" sqref="Q4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17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8" t="s">
        <v>6</v>
      </c>
      <c r="B3" s="18" t="s">
        <v>59</v>
      </c>
      <c r="C3" s="19" t="s">
        <v>10</v>
      </c>
      <c r="D3" s="18" t="s">
        <v>60</v>
      </c>
      <c r="E3" s="26">
        <v>6900</v>
      </c>
      <c r="F3" s="21" t="s">
        <v>56</v>
      </c>
    </row>
    <row r="4" spans="1:6" ht="30">
      <c r="A4" s="18" t="s">
        <v>6</v>
      </c>
      <c r="B4" s="18" t="s">
        <v>59</v>
      </c>
      <c r="C4" s="19" t="s">
        <v>10</v>
      </c>
      <c r="D4" s="18" t="s">
        <v>61</v>
      </c>
      <c r="E4" s="26">
        <v>4546</v>
      </c>
      <c r="F4" s="21" t="s">
        <v>41</v>
      </c>
    </row>
    <row r="5" spans="1:6" ht="30">
      <c r="A5" s="18" t="s">
        <v>101</v>
      </c>
      <c r="B5" s="18" t="s">
        <v>102</v>
      </c>
      <c r="C5" s="18" t="s">
        <v>10</v>
      </c>
      <c r="D5" s="18" t="s">
        <v>103</v>
      </c>
      <c r="E5" s="26">
        <v>34798.14</v>
      </c>
      <c r="F5" s="21" t="s">
        <v>104</v>
      </c>
    </row>
    <row r="6" spans="1:6" ht="30">
      <c r="A6" s="18" t="s">
        <v>67</v>
      </c>
      <c r="B6" s="18" t="s">
        <v>68</v>
      </c>
      <c r="C6" s="18" t="s">
        <v>69</v>
      </c>
      <c r="D6" s="18" t="s">
        <v>70</v>
      </c>
      <c r="E6" s="26">
        <v>4680</v>
      </c>
      <c r="F6" s="21">
        <v>44757</v>
      </c>
    </row>
    <row r="7" spans="1:7" s="17" customFormat="1" ht="30">
      <c r="A7" s="18" t="s">
        <v>67</v>
      </c>
      <c r="B7" s="18" t="s">
        <v>71</v>
      </c>
      <c r="C7" s="18" t="s">
        <v>69</v>
      </c>
      <c r="D7" s="18" t="s">
        <v>72</v>
      </c>
      <c r="E7" s="26">
        <v>9898.2</v>
      </c>
      <c r="F7" s="21">
        <v>44749</v>
      </c>
      <c r="G7" s="16">
        <f>SUM(E3:E7)</f>
        <v>60822.34</v>
      </c>
    </row>
    <row r="8" spans="1:6" ht="30">
      <c r="A8" s="18" t="s">
        <v>101</v>
      </c>
      <c r="B8" s="18" t="s">
        <v>31</v>
      </c>
      <c r="C8" s="18" t="s">
        <v>19</v>
      </c>
      <c r="D8" s="20" t="s">
        <v>32</v>
      </c>
      <c r="E8" s="26">
        <v>8412.3</v>
      </c>
      <c r="F8" s="21" t="s">
        <v>33</v>
      </c>
    </row>
    <row r="9" spans="1:7" ht="30">
      <c r="A9" s="18" t="s">
        <v>12</v>
      </c>
      <c r="B9" s="18" t="s">
        <v>18</v>
      </c>
      <c r="C9" s="18" t="s">
        <v>19</v>
      </c>
      <c r="D9" s="18" t="s">
        <v>20</v>
      </c>
      <c r="E9" s="26">
        <v>22205.43</v>
      </c>
      <c r="F9" s="21">
        <v>44746</v>
      </c>
      <c r="G9" s="11">
        <f>SUM(E8:E9)</f>
        <v>30617.73</v>
      </c>
    </row>
    <row r="10" spans="1:6" ht="30">
      <c r="A10" s="18" t="s">
        <v>101</v>
      </c>
      <c r="B10" s="18" t="s">
        <v>36</v>
      </c>
      <c r="C10" s="19" t="s">
        <v>11</v>
      </c>
      <c r="D10" s="19" t="s">
        <v>37</v>
      </c>
      <c r="E10" s="26">
        <v>25000</v>
      </c>
      <c r="F10" s="21" t="s">
        <v>38</v>
      </c>
    </row>
    <row r="11" spans="1:6" ht="45">
      <c r="A11" s="18" t="s">
        <v>6</v>
      </c>
      <c r="B11" s="18" t="s">
        <v>54</v>
      </c>
      <c r="C11" s="19" t="s">
        <v>11</v>
      </c>
      <c r="D11" s="18" t="s">
        <v>55</v>
      </c>
      <c r="E11" s="26">
        <v>80554.03</v>
      </c>
      <c r="F11" s="21" t="s">
        <v>56</v>
      </c>
    </row>
    <row r="12" spans="1:7" ht="45">
      <c r="A12" s="18" t="s">
        <v>12</v>
      </c>
      <c r="B12" s="18" t="s">
        <v>21</v>
      </c>
      <c r="C12" s="18" t="s">
        <v>11</v>
      </c>
      <c r="D12" s="18" t="s">
        <v>22</v>
      </c>
      <c r="E12" s="27">
        <v>1333.8</v>
      </c>
      <c r="F12" s="21">
        <v>44755</v>
      </c>
      <c r="G12" s="11">
        <f>SUM(E10:E12)</f>
        <v>106887.83</v>
      </c>
    </row>
    <row r="13" spans="1:6" ht="15.75">
      <c r="A13" s="18" t="s">
        <v>6</v>
      </c>
      <c r="B13" s="18" t="s">
        <v>57</v>
      </c>
      <c r="C13" s="18" t="s">
        <v>119</v>
      </c>
      <c r="D13" s="18" t="s">
        <v>58</v>
      </c>
      <c r="E13" s="26">
        <v>99432.45</v>
      </c>
      <c r="F13" s="21" t="s">
        <v>41</v>
      </c>
    </row>
    <row r="14" spans="1:7" ht="30">
      <c r="A14" s="18" t="s">
        <v>62</v>
      </c>
      <c r="B14" s="18" t="s">
        <v>111</v>
      </c>
      <c r="C14" s="18" t="s">
        <v>119</v>
      </c>
      <c r="D14" s="18" t="s">
        <v>112</v>
      </c>
      <c r="E14" s="26">
        <v>156.5</v>
      </c>
      <c r="F14" s="21" t="s">
        <v>33</v>
      </c>
      <c r="G14" s="11">
        <f>SUM(E13:E14)</f>
        <v>99588.95</v>
      </c>
    </row>
    <row r="15" spans="1:7" s="17" customFormat="1" ht="45">
      <c r="A15" s="18" t="s">
        <v>12</v>
      </c>
      <c r="B15" s="18" t="s">
        <v>26</v>
      </c>
      <c r="C15" s="18" t="s">
        <v>27</v>
      </c>
      <c r="D15" s="18" t="s">
        <v>28</v>
      </c>
      <c r="E15" s="27">
        <v>6000.01</v>
      </c>
      <c r="F15" s="21">
        <v>44761</v>
      </c>
      <c r="G15" s="16">
        <f>E15</f>
        <v>6000.01</v>
      </c>
    </row>
    <row r="16" spans="1:6" ht="45">
      <c r="A16" s="18" t="s">
        <v>6</v>
      </c>
      <c r="B16" s="18" t="s">
        <v>78</v>
      </c>
      <c r="C16" s="18" t="s">
        <v>79</v>
      </c>
      <c r="D16" s="18" t="s">
        <v>80</v>
      </c>
      <c r="E16" s="26">
        <v>236512.05</v>
      </c>
      <c r="F16" s="24" t="s">
        <v>81</v>
      </c>
    </row>
    <row r="17" spans="1:6" ht="45">
      <c r="A17" s="18" t="s">
        <v>6</v>
      </c>
      <c r="B17" s="18" t="s">
        <v>82</v>
      </c>
      <c r="C17" s="18" t="s">
        <v>79</v>
      </c>
      <c r="D17" s="18" t="s">
        <v>83</v>
      </c>
      <c r="E17" s="26">
        <v>42120</v>
      </c>
      <c r="F17" s="24" t="s">
        <v>81</v>
      </c>
    </row>
    <row r="18" spans="1:6" ht="45">
      <c r="A18" s="18" t="s">
        <v>6</v>
      </c>
      <c r="B18" s="18" t="s">
        <v>84</v>
      </c>
      <c r="C18" s="18" t="s">
        <v>79</v>
      </c>
      <c r="D18" s="18" t="s">
        <v>85</v>
      </c>
      <c r="E18" s="26">
        <v>10192</v>
      </c>
      <c r="F18" s="24" t="s">
        <v>81</v>
      </c>
    </row>
    <row r="19" spans="1:6" ht="45">
      <c r="A19" s="18" t="s">
        <v>6</v>
      </c>
      <c r="B19" s="18" t="s">
        <v>86</v>
      </c>
      <c r="C19" s="18" t="s">
        <v>79</v>
      </c>
      <c r="D19" s="18" t="s">
        <v>87</v>
      </c>
      <c r="E19" s="26">
        <v>4071.6</v>
      </c>
      <c r="F19" s="24" t="s">
        <v>50</v>
      </c>
    </row>
    <row r="20" spans="1:6" ht="45">
      <c r="A20" s="18" t="s">
        <v>6</v>
      </c>
      <c r="B20" s="18" t="s">
        <v>78</v>
      </c>
      <c r="C20" s="18" t="s">
        <v>79</v>
      </c>
      <c r="D20" s="18" t="s">
        <v>88</v>
      </c>
      <c r="E20" s="26">
        <v>155504.98</v>
      </c>
      <c r="F20" s="24">
        <v>44757</v>
      </c>
    </row>
    <row r="21" spans="1:6" ht="45">
      <c r="A21" s="18" t="s">
        <v>6</v>
      </c>
      <c r="B21" s="18" t="s">
        <v>86</v>
      </c>
      <c r="C21" s="18" t="s">
        <v>79</v>
      </c>
      <c r="D21" s="18" t="s">
        <v>89</v>
      </c>
      <c r="E21" s="26">
        <v>105923.54</v>
      </c>
      <c r="F21" s="18" t="s">
        <v>56</v>
      </c>
    </row>
    <row r="22" spans="1:6" ht="45">
      <c r="A22" s="18" t="s">
        <v>6</v>
      </c>
      <c r="B22" s="18" t="s">
        <v>90</v>
      </c>
      <c r="C22" s="18" t="s">
        <v>79</v>
      </c>
      <c r="D22" s="18" t="s">
        <v>83</v>
      </c>
      <c r="E22" s="26">
        <v>37674</v>
      </c>
      <c r="F22" s="18" t="s">
        <v>56</v>
      </c>
    </row>
    <row r="23" spans="1:6" ht="45">
      <c r="A23" s="18" t="s">
        <v>6</v>
      </c>
      <c r="B23" s="18" t="s">
        <v>91</v>
      </c>
      <c r="C23" s="18" t="s">
        <v>79</v>
      </c>
      <c r="D23" s="18" t="s">
        <v>92</v>
      </c>
      <c r="E23" s="26">
        <v>17491.5</v>
      </c>
      <c r="F23" s="18" t="s">
        <v>56</v>
      </c>
    </row>
    <row r="24" spans="1:6" ht="45">
      <c r="A24" s="18" t="s">
        <v>6</v>
      </c>
      <c r="B24" s="18" t="s">
        <v>93</v>
      </c>
      <c r="C24" s="18" t="s">
        <v>79</v>
      </c>
      <c r="D24" s="18" t="s">
        <v>94</v>
      </c>
      <c r="E24" s="26">
        <v>24570</v>
      </c>
      <c r="F24" s="18" t="s">
        <v>56</v>
      </c>
    </row>
    <row r="25" spans="1:7" ht="45">
      <c r="A25" s="18" t="s">
        <v>6</v>
      </c>
      <c r="B25" s="18" t="s">
        <v>99</v>
      </c>
      <c r="C25" s="18" t="s">
        <v>79</v>
      </c>
      <c r="D25" s="18" t="s">
        <v>100</v>
      </c>
      <c r="E25" s="26">
        <v>108421.42</v>
      </c>
      <c r="F25" s="25" t="s">
        <v>46</v>
      </c>
      <c r="G25" s="11">
        <f>SUM(E16:E25)</f>
        <v>742481.0900000001</v>
      </c>
    </row>
    <row r="26" spans="1:7" ht="30">
      <c r="A26" s="18" t="s">
        <v>101</v>
      </c>
      <c r="B26" s="18" t="s">
        <v>39</v>
      </c>
      <c r="C26" s="19" t="s">
        <v>7</v>
      </c>
      <c r="D26" s="18" t="s">
        <v>40</v>
      </c>
      <c r="E26" s="26">
        <v>3494.79</v>
      </c>
      <c r="F26" s="21" t="s">
        <v>41</v>
      </c>
      <c r="G26" s="11">
        <f>E26</f>
        <v>3494.79</v>
      </c>
    </row>
    <row r="27" spans="1:6" ht="45">
      <c r="A27" s="18" t="s">
        <v>12</v>
      </c>
      <c r="B27" s="18" t="s">
        <v>23</v>
      </c>
      <c r="C27" s="18" t="s">
        <v>24</v>
      </c>
      <c r="D27" s="18" t="s">
        <v>25</v>
      </c>
      <c r="E27" s="26">
        <v>1428034.25</v>
      </c>
      <c r="F27" s="21">
        <v>44757</v>
      </c>
    </row>
    <row r="28" spans="1:6" ht="45">
      <c r="A28" s="18" t="s">
        <v>12</v>
      </c>
      <c r="B28" s="18" t="s">
        <v>118</v>
      </c>
      <c r="C28" s="19" t="s">
        <v>24</v>
      </c>
      <c r="D28" s="18" t="s">
        <v>100</v>
      </c>
      <c r="E28" s="26">
        <v>5897.97</v>
      </c>
      <c r="F28" s="21">
        <v>44749</v>
      </c>
    </row>
    <row r="29" spans="1:7" s="17" customFormat="1" ht="30">
      <c r="A29" s="18" t="s">
        <v>101</v>
      </c>
      <c r="B29" s="18" t="s">
        <v>109</v>
      </c>
      <c r="C29" s="19" t="s">
        <v>24</v>
      </c>
      <c r="D29" s="18" t="s">
        <v>110</v>
      </c>
      <c r="E29" s="26">
        <v>7979.4</v>
      </c>
      <c r="F29" s="21" t="s">
        <v>56</v>
      </c>
      <c r="G29" s="16"/>
    </row>
    <row r="30" spans="1:7" ht="30">
      <c r="A30" s="18" t="s">
        <v>101</v>
      </c>
      <c r="B30" s="18" t="s">
        <v>113</v>
      </c>
      <c r="C30" s="19" t="s">
        <v>24</v>
      </c>
      <c r="D30" s="18" t="s">
        <v>114</v>
      </c>
      <c r="E30" s="26">
        <v>7888.09</v>
      </c>
      <c r="F30" s="21" t="s">
        <v>41</v>
      </c>
      <c r="G30" s="11">
        <f>SUM(E27:E30)</f>
        <v>1449799.71</v>
      </c>
    </row>
    <row r="31" spans="1:6" ht="30">
      <c r="A31" s="18" t="s">
        <v>62</v>
      </c>
      <c r="B31" s="18" t="s">
        <v>76</v>
      </c>
      <c r="C31" s="18" t="s">
        <v>64</v>
      </c>
      <c r="D31" s="18" t="s">
        <v>77</v>
      </c>
      <c r="E31" s="26">
        <v>340</v>
      </c>
      <c r="F31" s="21">
        <v>44768</v>
      </c>
    </row>
    <row r="32" spans="1:7" s="17" customFormat="1" ht="30">
      <c r="A32" s="18" t="s">
        <v>62</v>
      </c>
      <c r="B32" s="18" t="s">
        <v>63</v>
      </c>
      <c r="C32" s="18" t="s">
        <v>64</v>
      </c>
      <c r="D32" s="18" t="s">
        <v>65</v>
      </c>
      <c r="E32" s="26">
        <v>1666.92</v>
      </c>
      <c r="F32" s="21">
        <v>44746</v>
      </c>
      <c r="G32" s="16"/>
    </row>
    <row r="33" spans="1:7" ht="30">
      <c r="A33" s="18" t="s">
        <v>62</v>
      </c>
      <c r="B33" s="18" t="s">
        <v>66</v>
      </c>
      <c r="C33" s="18" t="s">
        <v>64</v>
      </c>
      <c r="D33" s="18" t="s">
        <v>65</v>
      </c>
      <c r="E33" s="26">
        <v>684</v>
      </c>
      <c r="F33" s="21">
        <v>44746</v>
      </c>
      <c r="G33" s="11">
        <f>SUM(E31:E33)</f>
        <v>2690.92</v>
      </c>
    </row>
    <row r="34" spans="1:6" ht="45">
      <c r="A34" s="18" t="s">
        <v>67</v>
      </c>
      <c r="B34" s="18" t="s">
        <v>73</v>
      </c>
      <c r="C34" s="18" t="s">
        <v>74</v>
      </c>
      <c r="D34" s="18" t="s">
        <v>75</v>
      </c>
      <c r="E34" s="26">
        <v>5990.4</v>
      </c>
      <c r="F34" s="21">
        <v>44747</v>
      </c>
    </row>
    <row r="35" spans="1:7" ht="45">
      <c r="A35" s="18" t="s">
        <v>101</v>
      </c>
      <c r="B35" s="18" t="s">
        <v>44</v>
      </c>
      <c r="C35" s="18" t="s">
        <v>74</v>
      </c>
      <c r="D35" s="18" t="s">
        <v>45</v>
      </c>
      <c r="E35" s="29">
        <v>1251.9</v>
      </c>
      <c r="F35" s="23" t="s">
        <v>46</v>
      </c>
      <c r="G35" s="11">
        <f>SUM(E34:E35)</f>
        <v>7242.299999999999</v>
      </c>
    </row>
    <row r="36" spans="1:7" ht="45">
      <c r="A36" s="18" t="s">
        <v>62</v>
      </c>
      <c r="B36" s="18" t="s">
        <v>105</v>
      </c>
      <c r="C36" s="18" t="s">
        <v>106</v>
      </c>
      <c r="D36" s="18" t="s">
        <v>107</v>
      </c>
      <c r="E36" s="26">
        <v>410.72</v>
      </c>
      <c r="F36" s="21" t="s">
        <v>108</v>
      </c>
      <c r="G36" s="11">
        <f>SUM(E36)</f>
        <v>410.72</v>
      </c>
    </row>
    <row r="37" spans="1:6" ht="30">
      <c r="A37" s="18" t="s">
        <v>101</v>
      </c>
      <c r="B37" s="18" t="s">
        <v>42</v>
      </c>
      <c r="C37" s="19" t="s">
        <v>48</v>
      </c>
      <c r="D37" s="18" t="s">
        <v>43</v>
      </c>
      <c r="E37" s="28">
        <v>7137</v>
      </c>
      <c r="F37" s="21" t="s">
        <v>41</v>
      </c>
    </row>
    <row r="38" spans="1:6" ht="30">
      <c r="A38" s="18" t="s">
        <v>12</v>
      </c>
      <c r="B38" s="18" t="s">
        <v>29</v>
      </c>
      <c r="C38" s="19" t="s">
        <v>48</v>
      </c>
      <c r="D38" s="18" t="s">
        <v>30</v>
      </c>
      <c r="E38" s="27">
        <v>214812</v>
      </c>
      <c r="F38" s="21">
        <v>44763</v>
      </c>
    </row>
    <row r="39" spans="1:7" ht="45">
      <c r="A39" s="18" t="s">
        <v>6</v>
      </c>
      <c r="B39" s="18" t="s">
        <v>47</v>
      </c>
      <c r="C39" s="19" t="s">
        <v>48</v>
      </c>
      <c r="D39" s="18" t="s">
        <v>49</v>
      </c>
      <c r="E39" s="26">
        <v>22683.96</v>
      </c>
      <c r="F39" s="21" t="s">
        <v>50</v>
      </c>
      <c r="G39" s="11">
        <f>SUM(E37:E39)</f>
        <v>244632.96</v>
      </c>
    </row>
    <row r="40" spans="1:7" ht="30">
      <c r="A40" s="18" t="s">
        <v>6</v>
      </c>
      <c r="B40" s="18" t="s">
        <v>16</v>
      </c>
      <c r="C40" s="19" t="s">
        <v>8</v>
      </c>
      <c r="D40" s="18" t="s">
        <v>9</v>
      </c>
      <c r="E40" s="26">
        <v>67122.9</v>
      </c>
      <c r="F40" s="21">
        <v>44756</v>
      </c>
      <c r="G40" s="11">
        <f>E40</f>
        <v>67122.9</v>
      </c>
    </row>
    <row r="41" spans="1:7" ht="45">
      <c r="A41" s="18" t="s">
        <v>6</v>
      </c>
      <c r="B41" s="18" t="s">
        <v>13</v>
      </c>
      <c r="C41" s="19" t="s">
        <v>14</v>
      </c>
      <c r="D41" s="18" t="s">
        <v>15</v>
      </c>
      <c r="E41" s="26">
        <v>70195.89</v>
      </c>
      <c r="F41" s="21">
        <v>44746</v>
      </c>
      <c r="G41" s="11">
        <f>E41</f>
        <v>70195.89</v>
      </c>
    </row>
    <row r="42" spans="1:7" s="17" customFormat="1" ht="90">
      <c r="A42" s="18" t="s">
        <v>101</v>
      </c>
      <c r="B42" s="18" t="s">
        <v>34</v>
      </c>
      <c r="C42" s="19" t="s">
        <v>52</v>
      </c>
      <c r="D42" s="18" t="s">
        <v>35</v>
      </c>
      <c r="E42" s="26">
        <v>7500</v>
      </c>
      <c r="F42" s="21" t="s">
        <v>33</v>
      </c>
      <c r="G42" s="16"/>
    </row>
    <row r="43" spans="1:7" ht="30">
      <c r="A43" s="18" t="s">
        <v>6</v>
      </c>
      <c r="B43" s="18" t="s">
        <v>51</v>
      </c>
      <c r="C43" s="19" t="s">
        <v>52</v>
      </c>
      <c r="D43" s="18" t="s">
        <v>53</v>
      </c>
      <c r="E43" s="26">
        <v>72540</v>
      </c>
      <c r="F43" s="21" t="s">
        <v>50</v>
      </c>
      <c r="G43" s="11">
        <f>SUM(E42:E43)</f>
        <v>80040</v>
      </c>
    </row>
    <row r="44" spans="1:7" ht="90">
      <c r="A44" s="18" t="s">
        <v>6</v>
      </c>
      <c r="B44" s="22" t="s">
        <v>95</v>
      </c>
      <c r="C44" s="18" t="s">
        <v>96</v>
      </c>
      <c r="D44" s="18" t="s">
        <v>97</v>
      </c>
      <c r="E44" s="26">
        <v>11980.8</v>
      </c>
      <c r="F44" s="18" t="s">
        <v>98</v>
      </c>
      <c r="G44" s="11">
        <f>E44</f>
        <v>11980.8</v>
      </c>
    </row>
    <row r="45" spans="1:7" ht="30">
      <c r="A45" s="18" t="s">
        <v>62</v>
      </c>
      <c r="B45" s="18" t="s">
        <v>111</v>
      </c>
      <c r="C45" s="18" t="s">
        <v>115</v>
      </c>
      <c r="D45" s="18" t="s">
        <v>116</v>
      </c>
      <c r="E45" s="26">
        <v>424.8</v>
      </c>
      <c r="F45" s="21" t="s">
        <v>117</v>
      </c>
      <c r="G45" s="11">
        <f>E45</f>
        <v>424.8</v>
      </c>
    </row>
    <row r="46" spans="1:7" ht="15.75">
      <c r="A46" s="12"/>
      <c r="B46" s="12"/>
      <c r="C46" s="13"/>
      <c r="D46" s="12"/>
      <c r="E46" s="14">
        <f>SUM(E3:E45)</f>
        <v>2984433.7399999998</v>
      </c>
      <c r="F46" s="14"/>
      <c r="G46" s="14">
        <f>SUM(G3:G45)</f>
        <v>2984433.7399999998</v>
      </c>
    </row>
    <row r="47" spans="1:6" ht="15.75">
      <c r="A47" s="12"/>
      <c r="B47" s="12"/>
      <c r="C47" s="13"/>
      <c r="D47" s="12"/>
      <c r="E47" s="14"/>
      <c r="F47" s="15"/>
    </row>
    <row r="48" spans="1:6" ht="15.75">
      <c r="A48" s="12"/>
      <c r="B48" s="12"/>
      <c r="C48" s="13"/>
      <c r="D48" s="12"/>
      <c r="E48" s="14"/>
      <c r="F48" s="15"/>
    </row>
    <row r="49" spans="1:6" ht="15.75">
      <c r="A49" s="12"/>
      <c r="B49" s="12"/>
      <c r="C49" s="13"/>
      <c r="D49" s="12"/>
      <c r="E49" s="14"/>
      <c r="F49" s="15"/>
    </row>
    <row r="50" spans="1:6" ht="15.75">
      <c r="A50" s="12"/>
      <c r="B50" s="12"/>
      <c r="C50" s="13"/>
      <c r="D50" s="12"/>
      <c r="E50" s="14"/>
      <c r="F50" s="15"/>
    </row>
    <row r="51" spans="1:6" ht="15.75">
      <c r="A51" s="12"/>
      <c r="B51" s="12"/>
      <c r="C51" s="13"/>
      <c r="D51" s="12"/>
      <c r="E51" s="14"/>
      <c r="F51" s="15"/>
    </row>
    <row r="52" spans="1:6" ht="15.75">
      <c r="A52" s="12"/>
      <c r="B52" s="12"/>
      <c r="C52" s="13"/>
      <c r="D52" s="12"/>
      <c r="E52" s="14"/>
      <c r="F52" s="15"/>
    </row>
    <row r="53" spans="1:6" ht="15.75">
      <c r="A53" s="12"/>
      <c r="B53" s="12"/>
      <c r="C53" s="13"/>
      <c r="D53" s="12"/>
      <c r="E53" s="14"/>
      <c r="F53" s="15"/>
    </row>
    <row r="54" spans="1:6" ht="15.75">
      <c r="A54" s="12"/>
      <c r="B54" s="12"/>
      <c r="C54" s="13"/>
      <c r="D54" s="12"/>
      <c r="E54" s="14"/>
      <c r="F54" s="15"/>
    </row>
    <row r="55" spans="1:6" ht="15.75">
      <c r="A55" s="12"/>
      <c r="B55" s="12"/>
      <c r="C55" s="13"/>
      <c r="D55" s="12"/>
      <c r="E55" s="14"/>
      <c r="F55" s="15"/>
    </row>
    <row r="56" spans="1:6" ht="15.75">
      <c r="A56" s="12"/>
      <c r="B56" s="12"/>
      <c r="C56" s="13"/>
      <c r="D56" s="12"/>
      <c r="E56" s="14"/>
      <c r="F56" s="15"/>
    </row>
    <row r="57" spans="1:6" ht="31.5" customHeight="1">
      <c r="A57" s="12"/>
      <c r="B57" s="12"/>
      <c r="C57" s="13"/>
      <c r="D57" s="12"/>
      <c r="E57" s="14"/>
      <c r="F57" s="15"/>
    </row>
    <row r="58" spans="1:6" ht="15.75">
      <c r="A58" s="12"/>
      <c r="B58" s="12"/>
      <c r="C58" s="13"/>
      <c r="D58" s="12"/>
      <c r="E58" s="14"/>
      <c r="F58" s="15"/>
    </row>
    <row r="59" spans="1:6" ht="15.75">
      <c r="A59" s="12"/>
      <c r="B59" s="12"/>
      <c r="C59" s="13"/>
      <c r="D59" s="12"/>
      <c r="E59" s="14"/>
      <c r="F59" s="15"/>
    </row>
    <row r="60" spans="1:6" ht="15.75">
      <c r="A60" s="12"/>
      <c r="B60" s="12"/>
      <c r="C60" s="13"/>
      <c r="D60" s="12"/>
      <c r="E60" s="14"/>
      <c r="F60" s="15"/>
    </row>
    <row r="61" spans="1:6" ht="15.75">
      <c r="A61" s="12"/>
      <c r="B61" s="12"/>
      <c r="C61" s="13"/>
      <c r="D61" s="12"/>
      <c r="E61" s="14"/>
      <c r="F61" s="15"/>
    </row>
    <row r="62" spans="1:6" ht="15.75">
      <c r="A62" s="12"/>
      <c r="B62" s="12"/>
      <c r="C62" s="13"/>
      <c r="D62" s="12"/>
      <c r="E62" s="14"/>
      <c r="F62" s="15"/>
    </row>
    <row r="63" spans="1:6" ht="15.75">
      <c r="A63" s="12"/>
      <c r="B63" s="12"/>
      <c r="C63" s="13"/>
      <c r="D63" s="12"/>
      <c r="E63" s="14"/>
      <c r="F63" s="15"/>
    </row>
    <row r="64" spans="1:6" ht="15.75">
      <c r="A64" s="12"/>
      <c r="B64" s="12"/>
      <c r="C64" s="13"/>
      <c r="D64" s="12"/>
      <c r="E64" s="14"/>
      <c r="F64" s="15"/>
    </row>
    <row r="65" spans="1:6" ht="15.75">
      <c r="A65" s="12"/>
      <c r="B65" s="12"/>
      <c r="C65" s="13"/>
      <c r="D65" s="12"/>
      <c r="E65" s="14"/>
      <c r="F65" s="15"/>
    </row>
    <row r="66" spans="1:6" ht="15.75">
      <c r="A66" s="12"/>
      <c r="B66" s="12"/>
      <c r="C66" s="13"/>
      <c r="D66" s="12"/>
      <c r="E66" s="14"/>
      <c r="F66" s="15"/>
    </row>
    <row r="67" spans="1:6" ht="15.75">
      <c r="A67" s="12"/>
      <c r="B67" s="12"/>
      <c r="C67" s="13"/>
      <c r="D67" s="12"/>
      <c r="E67" s="14"/>
      <c r="F67" s="15"/>
    </row>
    <row r="68" spans="1:6" ht="15.75">
      <c r="A68" s="12"/>
      <c r="B68" s="12"/>
      <c r="C68" s="13"/>
      <c r="D68" s="12"/>
      <c r="E68" s="14"/>
      <c r="F68" s="15"/>
    </row>
    <row r="69" spans="1:6" ht="24.75" customHeight="1">
      <c r="A69" s="12"/>
      <c r="B69" s="12"/>
      <c r="C69" s="13"/>
      <c r="D69" s="12"/>
      <c r="E69" s="14"/>
      <c r="F69" s="15"/>
    </row>
    <row r="70" spans="1:6" ht="15.75">
      <c r="A70" s="12"/>
      <c r="B70" s="12"/>
      <c r="C70" s="13"/>
      <c r="D70" s="12"/>
      <c r="E70" s="14"/>
      <c r="F70" s="15"/>
    </row>
    <row r="71" spans="1:6" ht="15.75">
      <c r="A71" s="12"/>
      <c r="B71" s="12"/>
      <c r="C71" s="13"/>
      <c r="D71" s="12"/>
      <c r="E71" s="14"/>
      <c r="F71" s="15"/>
    </row>
    <row r="72" spans="1:6" ht="15.75">
      <c r="A72" s="12"/>
      <c r="B72" s="12"/>
      <c r="C72" s="13"/>
      <c r="D72" s="12"/>
      <c r="E72" s="14"/>
      <c r="F72" s="15"/>
    </row>
    <row r="73" spans="1:6" ht="15.75">
      <c r="A73" s="12"/>
      <c r="B73" s="12"/>
      <c r="C73" s="13"/>
      <c r="D73" s="12"/>
      <c r="E73" s="14"/>
      <c r="F73" s="15"/>
    </row>
    <row r="74" spans="1:6" ht="15.75">
      <c r="A74" s="12"/>
      <c r="B74" s="12"/>
      <c r="C74" s="13"/>
      <c r="D74" s="12"/>
      <c r="E74" s="14"/>
      <c r="F74" s="15"/>
    </row>
    <row r="75" spans="1:6" ht="15.75">
      <c r="A75" s="12"/>
      <c r="B75" s="12"/>
      <c r="C75" s="13"/>
      <c r="D75" s="12"/>
      <c r="E75" s="14"/>
      <c r="F75" s="15"/>
    </row>
    <row r="76" spans="1:6" ht="15.75">
      <c r="A76" s="12"/>
      <c r="B76" s="12"/>
      <c r="C76" s="13"/>
      <c r="D76" s="12"/>
      <c r="E76" s="14"/>
      <c r="F76" s="15"/>
    </row>
    <row r="77" spans="1:6" ht="15.75">
      <c r="A77" s="12"/>
      <c r="B77" s="12"/>
      <c r="C77" s="13"/>
      <c r="D77" s="12"/>
      <c r="E77" s="14"/>
      <c r="F77" s="15"/>
    </row>
    <row r="78" spans="1:6" ht="15.75">
      <c r="A78" s="12"/>
      <c r="B78" s="12"/>
      <c r="C78" s="13"/>
      <c r="D78" s="12"/>
      <c r="E78" s="14"/>
      <c r="F78" s="15"/>
    </row>
    <row r="79" spans="1:6" ht="15.75">
      <c r="A79" s="12"/>
      <c r="B79" s="12"/>
      <c r="C79" s="13"/>
      <c r="D79" s="12"/>
      <c r="E79" s="14"/>
      <c r="F79" s="15"/>
    </row>
    <row r="80" spans="1:6" ht="15.75">
      <c r="A80" s="12"/>
      <c r="B80" s="12"/>
      <c r="C80" s="13"/>
      <c r="D80" s="12"/>
      <c r="E80" s="14"/>
      <c r="F80" s="15"/>
    </row>
    <row r="81" spans="1:6" ht="15.75">
      <c r="A81" s="12"/>
      <c r="B81" s="12"/>
      <c r="C81" s="13"/>
      <c r="D81" s="12"/>
      <c r="E81" s="14"/>
      <c r="F81" s="15"/>
    </row>
    <row r="82" spans="1:6" ht="15.75">
      <c r="A82" s="12"/>
      <c r="B82" s="12"/>
      <c r="C82" s="13"/>
      <c r="D82" s="12"/>
      <c r="E82" s="14"/>
      <c r="F82" s="15"/>
    </row>
    <row r="83" spans="1:6" ht="15.75">
      <c r="A83" s="12"/>
      <c r="B83" s="12"/>
      <c r="C83" s="13"/>
      <c r="D83" s="12"/>
      <c r="E83" s="14"/>
      <c r="F83" s="15"/>
    </row>
    <row r="84" spans="1:6" ht="15.75">
      <c r="A84" s="12"/>
      <c r="B84" s="12"/>
      <c r="C84" s="13"/>
      <c r="D84" s="12"/>
      <c r="E84" s="14"/>
      <c r="F84" s="15"/>
    </row>
    <row r="85" spans="1:6" ht="15.75">
      <c r="A85" s="12"/>
      <c r="B85" s="12"/>
      <c r="C85" s="13"/>
      <c r="D85" s="12"/>
      <c r="E85" s="14"/>
      <c r="F85" s="15"/>
    </row>
    <row r="86" spans="1:6" ht="15.75">
      <c r="A86" s="12"/>
      <c r="B86" s="12"/>
      <c r="C86" s="13"/>
      <c r="D86" s="12"/>
      <c r="E86" s="14"/>
      <c r="F86" s="15"/>
    </row>
    <row r="87" spans="1:6" ht="15.75">
      <c r="A87" s="12"/>
      <c r="B87" s="12"/>
      <c r="C87" s="13"/>
      <c r="D87" s="12"/>
      <c r="E87" s="14"/>
      <c r="F87" s="15"/>
    </row>
    <row r="88" spans="1:6" ht="15.75">
      <c r="A88" s="12"/>
      <c r="B88" s="12"/>
      <c r="C88" s="13"/>
      <c r="D88" s="12"/>
      <c r="E88" s="14"/>
      <c r="F88" s="15"/>
    </row>
    <row r="89" spans="1:6" ht="15.75">
      <c r="A89" s="12"/>
      <c r="B89" s="12"/>
      <c r="C89" s="13"/>
      <c r="D89" s="12"/>
      <c r="E89" s="14"/>
      <c r="F89" s="15"/>
    </row>
    <row r="90" spans="1:6" ht="15.75">
      <c r="A90" s="12"/>
      <c r="B90" s="12"/>
      <c r="C90" s="13"/>
      <c r="D90" s="12"/>
      <c r="E90" s="14"/>
      <c r="F90" s="15"/>
    </row>
    <row r="91" spans="1:6" ht="15.75">
      <c r="A91" s="12"/>
      <c r="B91" s="12"/>
      <c r="C91" s="13"/>
      <c r="D91" s="12"/>
      <c r="E91" s="14"/>
      <c r="F91" s="15"/>
    </row>
    <row r="92" spans="1:6" ht="15.75">
      <c r="A92" s="12"/>
      <c r="B92" s="12"/>
      <c r="C92" s="13"/>
      <c r="D92" s="12"/>
      <c r="E92" s="14"/>
      <c r="F92" s="15"/>
    </row>
    <row r="93" spans="1:6" ht="15.75">
      <c r="A93" s="12"/>
      <c r="B93" s="12"/>
      <c r="C93" s="13"/>
      <c r="D93" s="12"/>
      <c r="E93" s="14"/>
      <c r="F93" s="15"/>
    </row>
    <row r="94" spans="1:6" ht="15.75">
      <c r="A94" s="12"/>
      <c r="B94" s="12"/>
      <c r="C94" s="13"/>
      <c r="D94" s="12"/>
      <c r="E94" s="14"/>
      <c r="F94" s="15"/>
    </row>
    <row r="95" spans="1:6" ht="15.75">
      <c r="A95" s="12"/>
      <c r="B95" s="12"/>
      <c r="C95" s="13"/>
      <c r="D95" s="12"/>
      <c r="E95" s="14"/>
      <c r="F95" s="15"/>
    </row>
    <row r="96" spans="1:6" ht="15.75">
      <c r="A96" s="12"/>
      <c r="B96" s="12"/>
      <c r="C96" s="13"/>
      <c r="D96" s="12"/>
      <c r="E96" s="14"/>
      <c r="F96" s="15"/>
    </row>
    <row r="97" spans="1:6" ht="15.75">
      <c r="A97" s="12"/>
      <c r="B97" s="12"/>
      <c r="C97" s="13"/>
      <c r="D97" s="12"/>
      <c r="E97" s="14"/>
      <c r="F97" s="15"/>
    </row>
    <row r="98" spans="1:6" ht="15.75">
      <c r="A98" s="12"/>
      <c r="B98" s="12"/>
      <c r="C98" s="13"/>
      <c r="D98" s="12"/>
      <c r="E98" s="14"/>
      <c r="F98" s="15"/>
    </row>
    <row r="99" spans="1:6" ht="15.75">
      <c r="A99" s="12"/>
      <c r="B99" s="12"/>
      <c r="C99" s="13"/>
      <c r="D99" s="12"/>
      <c r="E99" s="14"/>
      <c r="F99" s="15"/>
    </row>
    <row r="100" spans="1:6" ht="15.75">
      <c r="A100" s="12"/>
      <c r="B100" s="12"/>
      <c r="C100" s="13"/>
      <c r="D100" s="12"/>
      <c r="E100" s="14"/>
      <c r="F100" s="15"/>
    </row>
    <row r="101" spans="1:6" ht="15.75">
      <c r="A101" s="12"/>
      <c r="B101" s="12"/>
      <c r="C101" s="13"/>
      <c r="D101" s="12"/>
      <c r="E101" s="14"/>
      <c r="F101" s="15"/>
    </row>
    <row r="102" spans="1:6" ht="15.75">
      <c r="A102" s="12"/>
      <c r="B102" s="12"/>
      <c r="C102" s="13"/>
      <c r="D102" s="12"/>
      <c r="E102" s="14"/>
      <c r="F102" s="15"/>
    </row>
    <row r="103" spans="1:6" ht="15.75">
      <c r="A103" s="12"/>
      <c r="B103" s="12"/>
      <c r="C103" s="13"/>
      <c r="D103" s="12"/>
      <c r="E103" s="14"/>
      <c r="F103" s="15"/>
    </row>
    <row r="104" spans="1:6" ht="15.75">
      <c r="A104" s="12"/>
      <c r="B104" s="12"/>
      <c r="C104" s="13"/>
      <c r="D104" s="12"/>
      <c r="E104" s="14"/>
      <c r="F104" s="15"/>
    </row>
    <row r="105" spans="1:6" ht="15.75">
      <c r="A105" s="12"/>
      <c r="B105" s="12"/>
      <c r="C105" s="13"/>
      <c r="D105" s="12"/>
      <c r="E105" s="14"/>
      <c r="F105" s="15"/>
    </row>
    <row r="106" spans="1:6" ht="15.75">
      <c r="A106" s="12"/>
      <c r="B106" s="12"/>
      <c r="C106" s="13"/>
      <c r="D106" s="12"/>
      <c r="E106" s="14"/>
      <c r="F106" s="15"/>
    </row>
    <row r="107" spans="1:6" ht="15.75">
      <c r="A107" s="12"/>
      <c r="B107" s="12"/>
      <c r="C107" s="13"/>
      <c r="D107" s="12"/>
      <c r="E107" s="14"/>
      <c r="F107" s="15"/>
    </row>
    <row r="108" spans="1:6" ht="15.75">
      <c r="A108" s="12"/>
      <c r="B108" s="12"/>
      <c r="C108" s="13"/>
      <c r="D108" s="12"/>
      <c r="E108" s="14"/>
      <c r="F108" s="15"/>
    </row>
    <row r="109" spans="1:6" ht="15.75">
      <c r="A109" s="12"/>
      <c r="B109" s="12"/>
      <c r="C109" s="13"/>
      <c r="D109" s="12"/>
      <c r="E109" s="14"/>
      <c r="F109" s="15"/>
    </row>
    <row r="110" spans="1:6" ht="15.75">
      <c r="A110" s="12"/>
      <c r="B110" s="12"/>
      <c r="C110" s="13"/>
      <c r="D110" s="12"/>
      <c r="E110" s="14"/>
      <c r="F110" s="15"/>
    </row>
    <row r="111" spans="1:6" ht="15.75">
      <c r="A111" s="12"/>
      <c r="B111" s="12"/>
      <c r="C111" s="13"/>
      <c r="D111" s="12"/>
      <c r="E111" s="14"/>
      <c r="F111" s="15"/>
    </row>
    <row r="112" spans="1:6" ht="15.75">
      <c r="A112" s="12"/>
      <c r="B112" s="12"/>
      <c r="C112" s="13"/>
      <c r="D112" s="12"/>
      <c r="E112" s="14"/>
      <c r="F112" s="15"/>
    </row>
    <row r="113" spans="1:6" ht="15.75">
      <c r="A113" s="12"/>
      <c r="B113" s="12"/>
      <c r="C113" s="13"/>
      <c r="D113" s="12"/>
      <c r="E113" s="14"/>
      <c r="F113" s="15"/>
    </row>
    <row r="114" spans="1:6" ht="15.75">
      <c r="A114" s="12"/>
      <c r="B114" s="12"/>
      <c r="C114" s="13"/>
      <c r="D114" s="12"/>
      <c r="E114" s="14"/>
      <c r="F114" s="15"/>
    </row>
    <row r="115" spans="1:6" ht="15.75">
      <c r="A115" s="12"/>
      <c r="B115" s="12"/>
      <c r="C115" s="13"/>
      <c r="D115" s="12"/>
      <c r="E115" s="14"/>
      <c r="F115" s="15"/>
    </row>
    <row r="116" spans="1:6" ht="15.75">
      <c r="A116" s="12"/>
      <c r="B116" s="12"/>
      <c r="C116" s="13"/>
      <c r="D116" s="12"/>
      <c r="E116" s="14"/>
      <c r="F116" s="15"/>
    </row>
    <row r="117" spans="1:6" ht="15.75">
      <c r="A117" s="12"/>
      <c r="B117" s="12"/>
      <c r="C117" s="13"/>
      <c r="D117" s="12"/>
      <c r="E117" s="14"/>
      <c r="F117" s="15"/>
    </row>
    <row r="118" spans="1:6" ht="15.75">
      <c r="A118" s="12"/>
      <c r="B118" s="12"/>
      <c r="C118" s="13"/>
      <c r="D118" s="12"/>
      <c r="E118" s="14"/>
      <c r="F118" s="15"/>
    </row>
    <row r="119" spans="1:6" ht="15.75">
      <c r="A119" s="12"/>
      <c r="B119" s="12"/>
      <c r="C119" s="13"/>
      <c r="D119" s="12"/>
      <c r="E119" s="14"/>
      <c r="F119" s="15"/>
    </row>
    <row r="120" spans="1:6" ht="15.75">
      <c r="A120" s="12"/>
      <c r="B120" s="12"/>
      <c r="C120" s="13"/>
      <c r="D120" s="12"/>
      <c r="E120" s="14"/>
      <c r="F120" s="15"/>
    </row>
    <row r="121" spans="1:6" ht="15.75">
      <c r="A121" s="12"/>
      <c r="B121" s="12"/>
      <c r="C121" s="13"/>
      <c r="D121" s="12"/>
      <c r="E121" s="14"/>
      <c r="F121" s="15"/>
    </row>
    <row r="122" spans="1:6" ht="15.75">
      <c r="A122" s="12"/>
      <c r="B122" s="12"/>
      <c r="C122" s="13"/>
      <c r="D122" s="12"/>
      <c r="E122" s="14"/>
      <c r="F122" s="15"/>
    </row>
    <row r="123" spans="1:6" ht="15.75">
      <c r="A123" s="12"/>
      <c r="B123" s="12"/>
      <c r="C123" s="13"/>
      <c r="D123" s="12"/>
      <c r="E123" s="14"/>
      <c r="F123" s="15"/>
    </row>
    <row r="124" spans="1:6" ht="15.75">
      <c r="A124" s="12"/>
      <c r="B124" s="12"/>
      <c r="C124" s="13"/>
      <c r="D124" s="12"/>
      <c r="E124" s="14"/>
      <c r="F124" s="15"/>
    </row>
    <row r="125" spans="1:6" ht="15.75">
      <c r="A125" s="12"/>
      <c r="B125" s="12"/>
      <c r="C125" s="13"/>
      <c r="D125" s="12"/>
      <c r="E125" s="14"/>
      <c r="F125" s="15"/>
    </row>
    <row r="126" spans="1:6" ht="15.75">
      <c r="A126" s="12"/>
      <c r="B126" s="12"/>
      <c r="C126" s="13"/>
      <c r="D126" s="12"/>
      <c r="E126" s="14"/>
      <c r="F126" s="15"/>
    </row>
    <row r="127" spans="1:6" ht="15.75">
      <c r="A127" s="12"/>
      <c r="B127" s="12"/>
      <c r="C127" s="13"/>
      <c r="D127" s="12"/>
      <c r="E127" s="14"/>
      <c r="F127" s="15"/>
    </row>
    <row r="128" spans="1:6" ht="15.75">
      <c r="A128" s="12"/>
      <c r="B128" s="12"/>
      <c r="C128" s="13"/>
      <c r="D128" s="12"/>
      <c r="E128" s="14"/>
      <c r="F128" s="15"/>
    </row>
    <row r="129" spans="1:6" ht="15.75">
      <c r="A129" s="12"/>
      <c r="B129" s="12"/>
      <c r="C129" s="13"/>
      <c r="D129" s="12"/>
      <c r="E129" s="14"/>
      <c r="F129" s="15"/>
    </row>
    <row r="130" spans="1:6" ht="15.75">
      <c r="A130" s="12"/>
      <c r="B130" s="12"/>
      <c r="C130" s="13"/>
      <c r="D130" s="12"/>
      <c r="E130" s="14"/>
      <c r="F130" s="15"/>
    </row>
    <row r="131" spans="1:6" ht="15.75">
      <c r="A131" s="12"/>
      <c r="B131" s="12"/>
      <c r="C131" s="13"/>
      <c r="D131" s="12"/>
      <c r="E131" s="14"/>
      <c r="F131" s="15"/>
    </row>
    <row r="132" spans="1:6" ht="15.75">
      <c r="A132" s="12"/>
      <c r="B132" s="12"/>
      <c r="C132" s="13"/>
      <c r="D132" s="12"/>
      <c r="E132" s="14"/>
      <c r="F132" s="15"/>
    </row>
    <row r="133" spans="1:6" ht="15.75">
      <c r="A133" s="12"/>
      <c r="B133" s="12"/>
      <c r="C133" s="13"/>
      <c r="D133" s="12"/>
      <c r="E133" s="14"/>
      <c r="F133" s="15"/>
    </row>
    <row r="134" spans="1:6" ht="15.75">
      <c r="A134" s="12"/>
      <c r="B134" s="12"/>
      <c r="C134" s="13"/>
      <c r="D134" s="12"/>
      <c r="E134" s="14"/>
      <c r="F134" s="15"/>
    </row>
    <row r="135" spans="1:6" ht="15.75">
      <c r="A135" s="12"/>
      <c r="B135" s="12"/>
      <c r="C135" s="13"/>
      <c r="D135" s="12"/>
      <c r="E135" s="14"/>
      <c r="F135" s="15"/>
    </row>
    <row r="136" spans="1:6" ht="15.75">
      <c r="A136" s="12"/>
      <c r="B136" s="12"/>
      <c r="C136" s="13"/>
      <c r="D136" s="12"/>
      <c r="E136" s="14"/>
      <c r="F136" s="15"/>
    </row>
    <row r="137" spans="1:6" ht="15.75">
      <c r="A137" s="12"/>
      <c r="B137" s="12"/>
      <c r="C137" s="13"/>
      <c r="D137" s="12"/>
      <c r="E137" s="14"/>
      <c r="F137" s="15"/>
    </row>
    <row r="138" spans="1:6" ht="15.75">
      <c r="A138" s="12"/>
      <c r="B138" s="12"/>
      <c r="C138" s="13"/>
      <c r="D138" s="12"/>
      <c r="E138" s="14"/>
      <c r="F138" s="15"/>
    </row>
    <row r="139" spans="1:6" ht="15.75">
      <c r="A139" s="12"/>
      <c r="B139" s="12"/>
      <c r="C139" s="13"/>
      <c r="D139" s="12"/>
      <c r="E139" s="14"/>
      <c r="F139" s="15"/>
    </row>
    <row r="140" spans="1:6" ht="15.75">
      <c r="A140" s="12"/>
      <c r="B140" s="12"/>
      <c r="C140" s="13"/>
      <c r="D140" s="12"/>
      <c r="E140" s="14"/>
      <c r="F140" s="15"/>
    </row>
    <row r="141" spans="1:6" ht="15.75">
      <c r="A141" s="12"/>
      <c r="B141" s="12"/>
      <c r="C141" s="13"/>
      <c r="D141" s="12"/>
      <c r="E141" s="14"/>
      <c r="F141" s="15"/>
    </row>
    <row r="142" spans="1:6" ht="15.75">
      <c r="A142" s="12"/>
      <c r="B142" s="12"/>
      <c r="C142" s="13"/>
      <c r="D142" s="12"/>
      <c r="E142" s="14"/>
      <c r="F142" s="15"/>
    </row>
    <row r="143" spans="1:6" ht="15.75">
      <c r="A143" s="12"/>
      <c r="B143" s="12"/>
      <c r="C143" s="13"/>
      <c r="D143" s="12"/>
      <c r="E143" s="14"/>
      <c r="F143" s="15"/>
    </row>
    <row r="144" spans="1:6" ht="15.75">
      <c r="A144" s="12"/>
      <c r="B144" s="12"/>
      <c r="C144" s="13"/>
      <c r="D144" s="12"/>
      <c r="E144" s="14"/>
      <c r="F144" s="15"/>
    </row>
    <row r="145" spans="1:6" ht="15.75">
      <c r="A145" s="12"/>
      <c r="B145" s="12"/>
      <c r="C145" s="13"/>
      <c r="D145" s="12"/>
      <c r="E145" s="14"/>
      <c r="F145" s="15"/>
    </row>
    <row r="146" spans="1:6" ht="15.75">
      <c r="A146" s="12"/>
      <c r="B146" s="12"/>
      <c r="C146" s="13"/>
      <c r="D146" s="12"/>
      <c r="E146" s="14"/>
      <c r="F146" s="15"/>
    </row>
    <row r="147" spans="1:6" ht="15.75">
      <c r="A147" s="12"/>
      <c r="B147" s="12"/>
      <c r="C147" s="13"/>
      <c r="D147" s="12"/>
      <c r="E147" s="14"/>
      <c r="F147" s="15"/>
    </row>
    <row r="148" spans="1:6" ht="15.75">
      <c r="A148" s="12"/>
      <c r="B148" s="12"/>
      <c r="C148" s="13"/>
      <c r="D148" s="12"/>
      <c r="E148" s="14"/>
      <c r="F148" s="15"/>
    </row>
    <row r="149" spans="1:6" ht="15.75">
      <c r="A149" s="12"/>
      <c r="B149" s="12"/>
      <c r="C149" s="13"/>
      <c r="D149" s="12"/>
      <c r="E149" s="14"/>
      <c r="F149" s="15"/>
    </row>
    <row r="150" spans="1:6" ht="15.75">
      <c r="A150" s="12"/>
      <c r="B150" s="12"/>
      <c r="C150" s="13"/>
      <c r="D150" s="12"/>
      <c r="E150" s="14"/>
      <c r="F150" s="15"/>
    </row>
    <row r="151" spans="1:6" ht="15.75">
      <c r="A151" s="12"/>
      <c r="B151" s="12"/>
      <c r="C151" s="13"/>
      <c r="D151" s="12"/>
      <c r="E151" s="14"/>
      <c r="F151" s="15"/>
    </row>
    <row r="152" spans="1:6" ht="15.75">
      <c r="A152" s="12"/>
      <c r="B152" s="12"/>
      <c r="C152" s="13"/>
      <c r="D152" s="12"/>
      <c r="E152" s="14"/>
      <c r="F152" s="15"/>
    </row>
  </sheetData>
  <sheetProtection/>
  <autoFilter ref="A2:F45">
    <sortState ref="A3:F152">
      <sortCondition sortBy="value" ref="C3:C152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2022-08-15T11:11:45Z</dcterms:modified>
  <cp:category/>
  <cp:version/>
  <cp:contentType/>
  <cp:contentStatus/>
</cp:coreProperties>
</file>