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0"/>
  </bookViews>
  <sheets>
    <sheet name="postupci" sheetId="1" r:id="rId1"/>
    <sheet name="odjeli" sheetId="2" r:id="rId2"/>
  </sheets>
  <definedNames>
    <definedName name="_xlnm._FilterDatabase" localSheetId="1" hidden="1">'odjeli'!$A$2:$F$77</definedName>
    <definedName name="_xlnm._FilterDatabase" localSheetId="0" hidden="1">'postupci'!$A$2:$F$77</definedName>
  </definedNames>
  <calcPr fullCalcOnLoad="1"/>
</workbook>
</file>

<file path=xl/comments1.xml><?xml version="1.0" encoding="utf-8"?>
<comments xmlns="http://schemas.openxmlformats.org/spreadsheetml/2006/main">
  <authors>
    <author>StanisaConda</author>
  </authors>
  <commentList>
    <comment ref="B43" authorId="0">
      <text>
        <r>
          <rPr>
            <b/>
            <sz val="9"/>
            <rFont val="Tahoma"/>
            <family val="2"/>
          </rPr>
          <t>StanisaConda: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StanisaConda</author>
  </authors>
  <commentList>
    <comment ref="B7" authorId="0">
      <text>
        <r>
          <rPr>
            <b/>
            <sz val="9"/>
            <rFont val="Tahoma"/>
            <family val="2"/>
          </rPr>
          <t>StanisaConda: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<sst xmlns="http://schemas.openxmlformats.org/spreadsheetml/2006/main" count="698" uniqueCount="154">
  <si>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</si>
  <si>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</si>
  <si>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</si>
  <si>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</si>
  <si>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</si>
  <si>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</si>
  <si>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</si>
  <si>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</si>
  <si>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Zdravstvo</t>
  </si>
  <si>
    <t>Javni poslovi</t>
  </si>
  <si>
    <t>KUJI</t>
  </si>
  <si>
    <t>Nabavka službenog vozila za potrebe Osnovnog suda</t>
  </si>
  <si>
    <t>Pravosudna komisija</t>
  </si>
  <si>
    <t>Autorad d.o.o. Pelagićevo</t>
  </si>
  <si>
    <t>IZVJEŠTAJ O DODJELJENIM UGOVORIMA U TOKU JUNA   2023. GODINE</t>
  </si>
  <si>
    <t xml:space="preserve">Otvoreni </t>
  </si>
  <si>
    <t xml:space="preserve">13-000611/23- Nabavka i ugradnja video nadzora za potrebe Direkcije za finansije Brčko distrikta BiH
</t>
  </si>
  <si>
    <t>Sec One,Sarajevo</t>
  </si>
  <si>
    <t>Održavanje web stranice</t>
  </si>
  <si>
    <t>DOO MAX CODE BIJELJINA</t>
  </si>
  <si>
    <t>01.06.2023.</t>
  </si>
  <si>
    <t>Nabava motornog ulja i sredstava za podmazivanje</t>
  </si>
  <si>
    <t>DOO BRČKO GAS BRČKO</t>
  </si>
  <si>
    <t>06.06.2023.</t>
  </si>
  <si>
    <t>nabava telefonske centrale LOT 3</t>
  </si>
  <si>
    <t>DOO DIGITAL LINE SARAJEVO</t>
  </si>
  <si>
    <t>08.06.2023.</t>
  </si>
  <si>
    <t>usluge čišćenja LOT 1 - 2</t>
  </si>
  <si>
    <t>DOO TOP CLEAN BRČKO</t>
  </si>
  <si>
    <t>22.06.2023.</t>
  </si>
  <si>
    <t>Nabavka građ-zanatskih radova za potrebe KUJI (9 lotova)</t>
  </si>
  <si>
    <t>ASTRA PLAN d.o.o. Brčko</t>
  </si>
  <si>
    <t>14.06.2023.</t>
  </si>
  <si>
    <t>DIOS d.o.o. Brčko</t>
  </si>
  <si>
    <t>ARAPOVAC PUTEVI d.o.o. Čelić</t>
  </si>
  <si>
    <t>LIŠIĆ-KONSTRUKCIJE d.o.o. Brčko</t>
  </si>
  <si>
    <t>ZANAT-tex d.o.o. Brčko</t>
  </si>
  <si>
    <t>ROSS-ADRIJA d.o.o. Brčko</t>
  </si>
  <si>
    <t>Nabavka aparata za zaštitu organa za disanje</t>
  </si>
  <si>
    <t>Javna sigurnost</t>
  </si>
  <si>
    <t>TEVE VARNOST ELEKTRONIKA d.o.o.o Visoko</t>
  </si>
  <si>
    <t>27.06.2023.</t>
  </si>
  <si>
    <t>Izrada projektne dokumentacije za izgradnju i rekonstrukciju puteva i ulica na području Brčko distrikta BiH 1/23, 14 lotova</t>
  </si>
  <si>
    <t>MS HYDRO d.o.o. Bijeljina</t>
  </si>
  <si>
    <t>PLANINVEST d.o.o. Brčko</t>
  </si>
  <si>
    <t>Nabavka ogrevnog drveta i uglja za centralno grijanje -LOT 1</t>
  </si>
  <si>
    <t>HARMELI DOO</t>
  </si>
  <si>
    <t>Nabavka ogrevnog drveta i uglja za centralno grijanje -LOT 2</t>
  </si>
  <si>
    <t>ENSA BH DOO</t>
  </si>
  <si>
    <t>Nabavka klima uređaja za potrebe Vlade i Institucija Brčko distrikta BiH - LOT 5</t>
  </si>
  <si>
    <t>ENERGO - CENTAR DOO</t>
  </si>
  <si>
    <t>29.06.2023.</t>
  </si>
  <si>
    <t xml:space="preserve">Lot 1 Usluge organizacije i realizacije pozorišne predstve "Hrabri konjić" </t>
  </si>
  <si>
    <t xml:space="preserve">Centar za animaciju i lutkarstvo Banja Luka </t>
  </si>
  <si>
    <t>Lot 4 Usluge organizacije i realizacije pozorišne predstave "Tri mačka i zakopano blago"</t>
  </si>
  <si>
    <t xml:space="preserve">UG "Scena" Živinice </t>
  </si>
  <si>
    <t xml:space="preserve">Lot 5 Usluge organizacije i realizacije pozorišne predstave "Oblaković Mali" </t>
  </si>
  <si>
    <t>Lutkarsko kazalište  Mostar</t>
  </si>
  <si>
    <t xml:space="preserve">Lot 6 Usluge organizacije i realizacije pozorišne predstave "Zmaj i princeza" </t>
  </si>
  <si>
    <t>Lot 7 Usluga organizacije i realizacije pozorišne predstave Šalabalabajka "</t>
  </si>
  <si>
    <t>"Yugoart" d.o.o Beograd</t>
  </si>
  <si>
    <t xml:space="preserve">Lot 8 Usluge organizacije i realizacije koncerta "Zvonko Bogdan" </t>
  </si>
  <si>
    <t xml:space="preserve">"Red Line" d.o.o Brčko </t>
  </si>
  <si>
    <t>Lot 9 Usluge organizacije i realizacije koncerta "Vlatko Stefanovski Trio"</t>
  </si>
  <si>
    <t xml:space="preserve">"Imperio" d.o.o Bijeljina </t>
  </si>
  <si>
    <t>Lot 10 Usluge organizacije i realizacije koncerta "Damir Imamaović"</t>
  </si>
  <si>
    <t>"Proleter" d.o.o Brčko</t>
  </si>
  <si>
    <t xml:space="preserve">Lot 11 Usluge organizacije i realizacije koncerta "Sarajevska Jazz Gerila " </t>
  </si>
  <si>
    <t xml:space="preserve">"ASM " d.o.o Brčko </t>
  </si>
  <si>
    <t xml:space="preserve">Lot 12 Usluge organizacije i realizacije koncerta "Vasil Hadžimanov bend" </t>
  </si>
  <si>
    <t xml:space="preserve">"Hit" d.o.o Brčko </t>
  </si>
  <si>
    <t>Nanbavka materijala za popravku i održavanje opreme u PVJ    Lot 1</t>
  </si>
  <si>
    <t xml:space="preserve">"Novi Boš" d.o.o Brčko </t>
  </si>
  <si>
    <t>Nabavka materijala za popravku i održavanje opreme u OIO i FTO  Lot 2</t>
  </si>
  <si>
    <t>Nabavka materijala za popravku i održavanje opreme u CZ Lot 3</t>
  </si>
  <si>
    <t xml:space="preserve">Anex II </t>
  </si>
  <si>
    <t>Nabavka usluga hotelskog smještaja 13-003035/22 (0436/23)</t>
  </si>
  <si>
    <t xml:space="preserve">"RDT SWISSLION " PJ Trebinje </t>
  </si>
  <si>
    <t>Nabavka usluga hotelskog smještaja 13-003035/22 (0439/23)</t>
  </si>
  <si>
    <t xml:space="preserve">"EVROPA" d.o.o Sarajevo </t>
  </si>
  <si>
    <t>Nabavka usluga hotelskog smještaja 13-003035/22 (0463/23</t>
  </si>
  <si>
    <t>Hotel Nova d.o.o Neum</t>
  </si>
  <si>
    <t>Nabavka usluga hotelskog smještaja 13-003035/22 (0464/23</t>
  </si>
  <si>
    <t>Nabavka usluga hotelskog smještaja 13-003035/23 (0459/23</t>
  </si>
  <si>
    <t xml:space="preserve">"INTERQUALITY" d.o.o Sarajevo </t>
  </si>
  <si>
    <t>Nabavka usluga stručnog usavršavanja 13-002976/22 (0342/23</t>
  </si>
  <si>
    <t>Nabavcka usluga stručnog usavršavanja 13-002976/22 (0343/23</t>
  </si>
  <si>
    <t xml:space="preserve">"KVENTUM" d.o.o Sarajevo </t>
  </si>
  <si>
    <t>Nabavka usluga stručnog usavršavanja 13-002976/22 (0348/23</t>
  </si>
  <si>
    <t>Nabavka usluga hotelskog smještaja 13-003035/22 (0425/23)</t>
  </si>
  <si>
    <t>Nabavka usluga hotelskog smještaja 13-003035/22 (0418/23</t>
  </si>
  <si>
    <t>Nabavka usluga stručnog usavršavanja 13-002976/22 (0292/23)</t>
  </si>
  <si>
    <t>Nabavka usluga stručnog usavršavanja 13-002976/22 (0311/23</t>
  </si>
  <si>
    <t xml:space="preserve">Nabavka usluga hotelskog smještaja 13-003035/22 (0491/23) </t>
  </si>
  <si>
    <t xml:space="preserve">"MRKULIĆ COMPANY"  d.o.o Sarajevo </t>
  </si>
  <si>
    <t>Nabavka usluga stručnog usavršavanja 13-002976/22 (0347/23)</t>
  </si>
  <si>
    <t xml:space="preserve">Nabavka usluga hotelskog smještaja 13-003035/22 (0478/23) </t>
  </si>
  <si>
    <t xml:space="preserve">Pravosudna komisija </t>
  </si>
  <si>
    <t xml:space="preserve">"Apartmani "M&amp;D VESNA "Neum </t>
  </si>
  <si>
    <t xml:space="preserve">Nabavka restoranskih usluga na području Brčko distrikta BiH  i inostranstvu u toku 2023.godine </t>
  </si>
  <si>
    <t xml:space="preserve">Marco Polo s.p. Brčko,Sloboprom S d.o.o Brčko, Osterija  &amp;Divan Brčko , Kutak s.p. Brčko, "Opština s.p. Brčko,Bakarni d.o.o Brčko, Bakarni Lonac d.o.o Brčko, Bek Promet d.o.o Brčko </t>
  </si>
  <si>
    <t xml:space="preserve">Nabavka opreme za grijanje i hlađenje za tri MZ u Brčko distriktu BiH 
(Krepšić 1, Vukšić Donji i Dubravice)
</t>
  </si>
  <si>
    <t>Stručni i administrativni poslovi</t>
  </si>
  <si>
    <t>"MD Montel", Brčko</t>
  </si>
  <si>
    <t>02.06.2023.</t>
  </si>
  <si>
    <t>Usluga hotelskog smještaja</t>
  </si>
  <si>
    <t>"KVENTUM"d.o.o. Sarajevo</t>
  </si>
  <si>
    <t>Usluga stručnog usavršavanja</t>
  </si>
  <si>
    <t>07.06.2023.</t>
  </si>
  <si>
    <t>Hotel "BOSNA" d.o.o.Banja Luka</t>
  </si>
  <si>
    <t>"REC"d.o.o. Sarajevo</t>
  </si>
  <si>
    <t xml:space="preserve">Kancelarije za prevenciju korupcije i koordinaciju aktivnsti na suzbijanju korupcije Brčko distrikta BiH </t>
  </si>
  <si>
    <t>"ConFinRa" d.o.o.Doboj</t>
  </si>
  <si>
    <t>"VETERINARSKA KOMORA REPUBLIKE SRPSKE" Banja Luka</t>
  </si>
  <si>
    <t>Konkurentski</t>
  </si>
  <si>
    <t>Nabavka pumpi muljarica</t>
  </si>
  <si>
    <t>"NOVI BOŠ" d.o.o. Brčko</t>
  </si>
  <si>
    <t>16.06.2023.</t>
  </si>
  <si>
    <t>13.06.2023.</t>
  </si>
  <si>
    <t>PREHRAMBENO - TEHNOLOŠKI FAKULTET, Osijek</t>
  </si>
  <si>
    <t xml:space="preserve"> „MOD” d.o.o. Sarajevo</t>
  </si>
  <si>
    <t xml:space="preserve">Zamjena ploče sa natpisom za potrebe JU Gimnazije „Vaso Pelagić“ BD BiH </t>
  </si>
  <si>
    <t>"ARTIS DIZAJN" s.p. Brčko</t>
  </si>
  <si>
    <t>23.06.2023.</t>
  </si>
  <si>
    <t>Direkcija za finansije BD</t>
  </si>
  <si>
    <t>"b4b" Tanja Dragović s.p. Laktaši</t>
  </si>
  <si>
    <t>26.06.2023.</t>
  </si>
  <si>
    <t>"AGES" Beograd</t>
  </si>
  <si>
    <t xml:space="preserve">Nabavka laboratorijskog materijala i potrošnog medicinskog materijala (hemijski i mikrobiološki laboratoriji) – podloge za uzgoj </t>
  </si>
  <si>
    <t>“SARTORIUS LIBRA ELEKTRONIK” d.o.o. Sarajevo</t>
  </si>
  <si>
    <t>“ENA” d.o.o. Sarajevo</t>
  </si>
  <si>
    <t>izgradnja I rekonstrukcija puteva I ulica</t>
  </si>
  <si>
    <t>GALAX NISKOGRADNJA</t>
  </si>
  <si>
    <t>BIJELJINA PUT</t>
  </si>
  <si>
    <t>SANTOVAC</t>
  </si>
  <si>
    <t>EKO PROM</t>
  </si>
  <si>
    <t>GRADNJA COP</t>
  </si>
  <si>
    <t>ARAPOVAC PUTEVI</t>
  </si>
  <si>
    <t>BALEGEM</t>
  </si>
  <si>
    <t>IZGRADNJA</t>
  </si>
  <si>
    <t>PAPILON</t>
  </si>
  <si>
    <t>Izrada projektne dokumnetacije za stambeni objekat za smještaj porodice Salihović</t>
  </si>
  <si>
    <t>Raseljena lica</t>
  </si>
  <si>
    <t>GRADITELJ</t>
  </si>
  <si>
    <t>Hartije od vrijednosti</t>
  </si>
  <si>
    <t>Inspektorat</t>
  </si>
  <si>
    <t>Evropske integracije</t>
  </si>
  <si>
    <t>Javni registar</t>
  </si>
  <si>
    <t>Obrazovanje</t>
  </si>
  <si>
    <t>Poljoprivreda</t>
  </si>
  <si>
    <t>Privredni razvoj</t>
  </si>
  <si>
    <t xml:space="preserve">Pravosudna komisija - Pravobranilaštvo </t>
  </si>
  <si>
    <t xml:space="preserve">Pravosudna komisija - Tužilaštvo </t>
  </si>
  <si>
    <t>Revizija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</si>
</sst>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0" fontId="51" fillId="0" borderId="12" xfId="57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29" fillId="0" borderId="12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14" fontId="5" fillId="0" borderId="12" xfId="0" applyNumberFormat="1" applyFont="1" applyBorder="1" applyAlignment="1">
      <alignment horizontal="center" vertical="center" wrapText="1"/>
    </xf>
    <xf numFmtId="164" fontId="5" fillId="0" borderId="12" xfId="57" applyNumberFormat="1" applyFont="1" applyBorder="1" applyAlignment="1">
      <alignment horizontal="right" vertical="center" wrapText="1"/>
      <protection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164" fontId="51" fillId="0" borderId="12" xfId="57" applyNumberFormat="1" applyFont="1" applyBorder="1" applyAlignment="1">
      <alignment horizontal="right" vertical="center" wrapText="1"/>
      <protection/>
    </xf>
    <xf numFmtId="164" fontId="51" fillId="0" borderId="12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tabSelected="1" zoomScale="115" zoomScaleNormal="115" zoomScalePageLayoutView="0" workbookViewId="0" topLeftCell="A1">
      <pane xSplit="6" ySplit="2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79" sqref="B7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16" t="s">
        <v>14</v>
      </c>
      <c r="B1" s="16"/>
      <c r="C1" s="16"/>
      <c r="D1" s="16"/>
      <c r="E1" s="16"/>
      <c r="F1" s="1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4" t="s">
        <v>75</v>
      </c>
      <c r="B3" s="20" t="s">
        <v>107</v>
      </c>
      <c r="C3" s="20" t="s">
        <v>124</v>
      </c>
      <c r="D3" s="20" t="s">
        <v>125</v>
      </c>
      <c r="E3" s="26">
        <v>117</v>
      </c>
      <c r="F3" s="27" t="s">
        <v>126</v>
      </c>
    </row>
    <row r="4" spans="1:7" s="13" customFormat="1" ht="120">
      <c r="A4" s="14" t="s">
        <v>75</v>
      </c>
      <c r="B4" s="14" t="s">
        <v>99</v>
      </c>
      <c r="C4" s="14" t="s">
        <v>146</v>
      </c>
      <c r="D4" s="14" t="s">
        <v>100</v>
      </c>
      <c r="E4" s="22">
        <v>14999.99</v>
      </c>
      <c r="F4" s="25">
        <v>45103</v>
      </c>
      <c r="G4" s="12"/>
    </row>
    <row r="5" spans="1:7" s="13" customFormat="1" ht="30">
      <c r="A5" s="14" t="s">
        <v>75</v>
      </c>
      <c r="B5" s="20" t="s">
        <v>107</v>
      </c>
      <c r="C5" s="19" t="s">
        <v>39</v>
      </c>
      <c r="D5" s="19" t="s">
        <v>106</v>
      </c>
      <c r="E5" s="26">
        <v>690</v>
      </c>
      <c r="F5" s="27" t="s">
        <v>108</v>
      </c>
      <c r="G5" s="12"/>
    </row>
    <row r="6" spans="1:7" s="13" customFormat="1" ht="30">
      <c r="A6" s="14" t="s">
        <v>75</v>
      </c>
      <c r="B6" s="14" t="s">
        <v>89</v>
      </c>
      <c r="C6" s="19" t="s">
        <v>39</v>
      </c>
      <c r="D6" s="14" t="s">
        <v>87</v>
      </c>
      <c r="E6" s="22">
        <v>1013.09</v>
      </c>
      <c r="F6" s="25">
        <v>45084</v>
      </c>
      <c r="G6" s="12"/>
    </row>
    <row r="7" spans="1:7" s="13" customFormat="1" ht="30">
      <c r="A7" s="14" t="s">
        <v>75</v>
      </c>
      <c r="B7" s="14" t="s">
        <v>83</v>
      </c>
      <c r="C7" s="14" t="s">
        <v>147</v>
      </c>
      <c r="D7" s="14" t="s">
        <v>84</v>
      </c>
      <c r="E7" s="22">
        <v>483.28</v>
      </c>
      <c r="F7" s="25">
        <v>45090</v>
      </c>
      <c r="G7" s="12"/>
    </row>
    <row r="8" spans="1:7" s="13" customFormat="1" ht="30">
      <c r="A8" s="14" t="s">
        <v>75</v>
      </c>
      <c r="B8" s="14" t="s">
        <v>85</v>
      </c>
      <c r="C8" s="14" t="s">
        <v>147</v>
      </c>
      <c r="D8" s="18" t="s">
        <v>84</v>
      </c>
      <c r="E8" s="22">
        <v>790</v>
      </c>
      <c r="F8" s="25">
        <v>45090</v>
      </c>
      <c r="G8" s="12"/>
    </row>
    <row r="9" spans="1:7" s="13" customFormat="1" ht="30">
      <c r="A9" s="14" t="s">
        <v>75</v>
      </c>
      <c r="B9" s="14" t="s">
        <v>90</v>
      </c>
      <c r="C9" s="14" t="s">
        <v>147</v>
      </c>
      <c r="D9" s="14" t="s">
        <v>87</v>
      </c>
      <c r="E9" s="22">
        <v>1791.46</v>
      </c>
      <c r="F9" s="25">
        <v>45084</v>
      </c>
      <c r="G9" s="12"/>
    </row>
    <row r="10" spans="1:7" s="13" customFormat="1" ht="30">
      <c r="A10" s="14" t="s">
        <v>75</v>
      </c>
      <c r="B10" s="14" t="s">
        <v>92</v>
      </c>
      <c r="C10" s="14" t="s">
        <v>147</v>
      </c>
      <c r="D10" s="14" t="s">
        <v>87</v>
      </c>
      <c r="E10" s="22">
        <v>1380</v>
      </c>
      <c r="F10" s="25">
        <v>45084</v>
      </c>
      <c r="G10" s="12"/>
    </row>
    <row r="11" spans="1:7" s="13" customFormat="1" ht="30">
      <c r="A11" s="14" t="s">
        <v>75</v>
      </c>
      <c r="B11" s="20" t="s">
        <v>105</v>
      </c>
      <c r="C11" s="14" t="s">
        <v>147</v>
      </c>
      <c r="D11" s="20" t="s">
        <v>109</v>
      </c>
      <c r="E11" s="26">
        <v>242</v>
      </c>
      <c r="F11" s="27" t="s">
        <v>108</v>
      </c>
      <c r="G11" s="12"/>
    </row>
    <row r="12" spans="1:7" s="13" customFormat="1" ht="15.75">
      <c r="A12" s="14" t="s">
        <v>75</v>
      </c>
      <c r="B12" s="20" t="s">
        <v>107</v>
      </c>
      <c r="C12" s="14" t="s">
        <v>147</v>
      </c>
      <c r="D12" s="20" t="s">
        <v>110</v>
      </c>
      <c r="E12" s="26">
        <v>230</v>
      </c>
      <c r="F12" s="27" t="s">
        <v>108</v>
      </c>
      <c r="G12" s="12"/>
    </row>
    <row r="13" spans="1:7" s="13" customFormat="1" ht="15.75">
      <c r="A13" s="14" t="s">
        <v>75</v>
      </c>
      <c r="B13" s="20" t="s">
        <v>105</v>
      </c>
      <c r="C13" s="14" t="s">
        <v>147</v>
      </c>
      <c r="D13" s="19" t="s">
        <v>120</v>
      </c>
      <c r="E13" s="28">
        <v>680</v>
      </c>
      <c r="F13" s="27" t="s">
        <v>32</v>
      </c>
      <c r="G13" s="12"/>
    </row>
    <row r="14" spans="1:7" s="13" customFormat="1" ht="15.75">
      <c r="A14" s="14" t="s">
        <v>75</v>
      </c>
      <c r="B14" s="20" t="s">
        <v>107</v>
      </c>
      <c r="C14" s="14" t="s">
        <v>147</v>
      </c>
      <c r="D14" s="20" t="s">
        <v>127</v>
      </c>
      <c r="E14" s="26">
        <v>4090.95</v>
      </c>
      <c r="F14" s="27" t="s">
        <v>29</v>
      </c>
      <c r="G14" s="12"/>
    </row>
    <row r="15" spans="1:7" s="13" customFormat="1" ht="30">
      <c r="A15" s="14" t="s">
        <v>75</v>
      </c>
      <c r="B15" s="14" t="s">
        <v>78</v>
      </c>
      <c r="C15" s="14" t="s">
        <v>153</v>
      </c>
      <c r="D15" s="14" t="s">
        <v>79</v>
      </c>
      <c r="E15" s="22">
        <v>134.5</v>
      </c>
      <c r="F15" s="17">
        <v>45086</v>
      </c>
      <c r="G15" s="12"/>
    </row>
    <row r="16" spans="1:7" s="13" customFormat="1" ht="120">
      <c r="A16" s="14" t="s">
        <v>75</v>
      </c>
      <c r="B16" s="20" t="s">
        <v>107</v>
      </c>
      <c r="C16" s="19" t="s">
        <v>111</v>
      </c>
      <c r="D16" s="20" t="s">
        <v>112</v>
      </c>
      <c r="E16" s="28">
        <v>400</v>
      </c>
      <c r="F16" s="27" t="s">
        <v>104</v>
      </c>
      <c r="G16" s="12"/>
    </row>
    <row r="17" spans="1:7" s="13" customFormat="1" ht="30">
      <c r="A17" s="14" t="s">
        <v>75</v>
      </c>
      <c r="B17" s="14" t="s">
        <v>88</v>
      </c>
      <c r="C17" s="14" t="s">
        <v>10</v>
      </c>
      <c r="D17" s="18" t="s">
        <v>87</v>
      </c>
      <c r="E17" s="22">
        <v>1125</v>
      </c>
      <c r="F17" s="25">
        <v>45092</v>
      </c>
      <c r="G17" s="12"/>
    </row>
    <row r="18" spans="1:7" s="13" customFormat="1" ht="30">
      <c r="A18" s="14" t="s">
        <v>75</v>
      </c>
      <c r="B18" s="20" t="s">
        <v>105</v>
      </c>
      <c r="C18" s="14" t="s">
        <v>10</v>
      </c>
      <c r="D18" s="19" t="s">
        <v>106</v>
      </c>
      <c r="E18" s="28">
        <v>611.51</v>
      </c>
      <c r="F18" s="27" t="s">
        <v>32</v>
      </c>
      <c r="G18" s="12"/>
    </row>
    <row r="19" spans="1:7" s="13" customFormat="1" ht="30">
      <c r="A19" s="14" t="s">
        <v>75</v>
      </c>
      <c r="B19" s="14" t="s">
        <v>95</v>
      </c>
      <c r="C19" s="14" t="s">
        <v>148</v>
      </c>
      <c r="D19" s="14" t="s">
        <v>87</v>
      </c>
      <c r="E19" s="22">
        <v>750</v>
      </c>
      <c r="F19" s="25">
        <v>45092</v>
      </c>
      <c r="G19" s="12"/>
    </row>
    <row r="20" spans="1:7" s="13" customFormat="1" ht="30">
      <c r="A20" s="14" t="s">
        <v>75</v>
      </c>
      <c r="B20" s="20" t="s">
        <v>105</v>
      </c>
      <c r="C20" s="14" t="s">
        <v>148</v>
      </c>
      <c r="D20" s="19" t="s">
        <v>106</v>
      </c>
      <c r="E20" s="28">
        <v>1423.81</v>
      </c>
      <c r="F20" s="27" t="s">
        <v>32</v>
      </c>
      <c r="G20" s="12"/>
    </row>
    <row r="21" spans="1:7" s="13" customFormat="1" ht="30">
      <c r="A21" s="14" t="s">
        <v>75</v>
      </c>
      <c r="B21" s="14" t="s">
        <v>76</v>
      </c>
      <c r="C21" s="14" t="s">
        <v>149</v>
      </c>
      <c r="D21" s="14" t="s">
        <v>77</v>
      </c>
      <c r="E21" s="22">
        <v>454</v>
      </c>
      <c r="F21" s="17">
        <v>45084</v>
      </c>
      <c r="G21" s="12"/>
    </row>
    <row r="22" spans="1:7" s="13" customFormat="1" ht="30">
      <c r="A22" s="14" t="s">
        <v>75</v>
      </c>
      <c r="B22" s="14" t="s">
        <v>91</v>
      </c>
      <c r="C22" s="14" t="s">
        <v>149</v>
      </c>
      <c r="D22" s="14" t="s">
        <v>87</v>
      </c>
      <c r="E22" s="22">
        <v>690</v>
      </c>
      <c r="F22" s="25">
        <v>45078</v>
      </c>
      <c r="G22" s="12"/>
    </row>
    <row r="23" spans="1:7" s="13" customFormat="1" ht="30">
      <c r="A23" s="14" t="s">
        <v>75</v>
      </c>
      <c r="B23" s="20" t="s">
        <v>105</v>
      </c>
      <c r="C23" s="14" t="s">
        <v>149</v>
      </c>
      <c r="D23" s="19" t="s">
        <v>106</v>
      </c>
      <c r="E23" s="26">
        <v>1130.43</v>
      </c>
      <c r="F23" s="27" t="s">
        <v>20</v>
      </c>
      <c r="G23" s="12"/>
    </row>
    <row r="24" spans="1:7" s="13" customFormat="1" ht="45">
      <c r="A24" s="14" t="s">
        <v>75</v>
      </c>
      <c r="B24" s="20" t="s">
        <v>107</v>
      </c>
      <c r="C24" s="14" t="s">
        <v>149</v>
      </c>
      <c r="D24" s="20" t="s">
        <v>113</v>
      </c>
      <c r="E24" s="28">
        <v>150</v>
      </c>
      <c r="F24" s="27" t="s">
        <v>108</v>
      </c>
      <c r="G24" s="12"/>
    </row>
    <row r="25" spans="1:7" s="13" customFormat="1" ht="30">
      <c r="A25" s="14" t="s">
        <v>75</v>
      </c>
      <c r="B25" s="14" t="s">
        <v>96</v>
      </c>
      <c r="C25" s="14" t="s">
        <v>97</v>
      </c>
      <c r="D25" s="14" t="s">
        <v>98</v>
      </c>
      <c r="E25" s="22">
        <v>300</v>
      </c>
      <c r="F25" s="25">
        <v>45093</v>
      </c>
      <c r="G25" s="12"/>
    </row>
    <row r="26" spans="1:7" s="13" customFormat="1" ht="60">
      <c r="A26" s="14" t="s">
        <v>75</v>
      </c>
      <c r="B26" s="14" t="s">
        <v>82</v>
      </c>
      <c r="C26" s="14" t="s">
        <v>151</v>
      </c>
      <c r="D26" s="14" t="s">
        <v>81</v>
      </c>
      <c r="E26" s="22">
        <v>872</v>
      </c>
      <c r="F26" s="25">
        <v>45091</v>
      </c>
      <c r="G26" s="12"/>
    </row>
    <row r="27" spans="1:7" s="13" customFormat="1" ht="45">
      <c r="A27" s="14" t="s">
        <v>75</v>
      </c>
      <c r="B27" s="14" t="s">
        <v>80</v>
      </c>
      <c r="C27" s="14" t="s">
        <v>152</v>
      </c>
      <c r="D27" s="14" t="s">
        <v>81</v>
      </c>
      <c r="E27" s="22">
        <v>304</v>
      </c>
      <c r="F27" s="17">
        <v>45091</v>
      </c>
      <c r="G27" s="12"/>
    </row>
    <row r="28" spans="1:7" s="13" customFormat="1" ht="45">
      <c r="A28" s="14" t="s">
        <v>75</v>
      </c>
      <c r="B28" s="14" t="s">
        <v>93</v>
      </c>
      <c r="C28" s="14" t="s">
        <v>152</v>
      </c>
      <c r="D28" s="14" t="s">
        <v>94</v>
      </c>
      <c r="E28" s="22">
        <v>98</v>
      </c>
      <c r="F28" s="25">
        <v>45099</v>
      </c>
      <c r="G28" s="12"/>
    </row>
    <row r="29" spans="1:7" s="13" customFormat="1" ht="30">
      <c r="A29" s="14" t="s">
        <v>75</v>
      </c>
      <c r="B29" s="14" t="s">
        <v>52</v>
      </c>
      <c r="C29" s="14" t="s">
        <v>150</v>
      </c>
      <c r="D29" s="14" t="s">
        <v>53</v>
      </c>
      <c r="E29" s="22">
        <v>7600</v>
      </c>
      <c r="F29" s="17">
        <v>45082</v>
      </c>
      <c r="G29" s="12"/>
    </row>
    <row r="30" spans="1:7" s="13" customFormat="1" ht="45">
      <c r="A30" s="14" t="s">
        <v>75</v>
      </c>
      <c r="B30" s="14" t="s">
        <v>54</v>
      </c>
      <c r="C30" s="14" t="s">
        <v>150</v>
      </c>
      <c r="D30" s="14" t="s">
        <v>55</v>
      </c>
      <c r="E30" s="22">
        <v>7000</v>
      </c>
      <c r="F30" s="17">
        <v>45086</v>
      </c>
      <c r="G30" s="12"/>
    </row>
    <row r="31" spans="1:7" s="13" customFormat="1" ht="30">
      <c r="A31" s="14" t="s">
        <v>75</v>
      </c>
      <c r="B31" s="14" t="s">
        <v>56</v>
      </c>
      <c r="C31" s="14" t="s">
        <v>150</v>
      </c>
      <c r="D31" s="14" t="s">
        <v>57</v>
      </c>
      <c r="E31" s="22">
        <v>6500</v>
      </c>
      <c r="F31" s="17">
        <v>45082</v>
      </c>
      <c r="G31" s="12"/>
    </row>
    <row r="32" spans="1:7" s="13" customFormat="1" ht="30">
      <c r="A32" s="14" t="s">
        <v>75</v>
      </c>
      <c r="B32" s="14" t="s">
        <v>58</v>
      </c>
      <c r="C32" s="14" t="s">
        <v>150</v>
      </c>
      <c r="D32" s="14" t="s">
        <v>57</v>
      </c>
      <c r="E32" s="22">
        <v>5000</v>
      </c>
      <c r="F32" s="17">
        <v>45082</v>
      </c>
      <c r="G32" s="12"/>
    </row>
    <row r="33" spans="1:7" s="13" customFormat="1" ht="30">
      <c r="A33" s="14" t="s">
        <v>75</v>
      </c>
      <c r="B33" s="14" t="s">
        <v>59</v>
      </c>
      <c r="C33" s="14" t="s">
        <v>150</v>
      </c>
      <c r="D33" s="14" t="s">
        <v>60</v>
      </c>
      <c r="E33" s="22">
        <v>4780.9</v>
      </c>
      <c r="F33" s="17">
        <v>45086</v>
      </c>
      <c r="G33" s="12"/>
    </row>
    <row r="34" spans="1:7" s="13" customFormat="1" ht="30">
      <c r="A34" s="14" t="s">
        <v>75</v>
      </c>
      <c r="B34" s="14" t="s">
        <v>61</v>
      </c>
      <c r="C34" s="14" t="s">
        <v>150</v>
      </c>
      <c r="D34" s="14" t="s">
        <v>62</v>
      </c>
      <c r="E34" s="22">
        <v>28431</v>
      </c>
      <c r="F34" s="17">
        <v>45083</v>
      </c>
      <c r="G34" s="12"/>
    </row>
    <row r="35" spans="1:7" s="13" customFormat="1" ht="30">
      <c r="A35" s="14" t="s">
        <v>75</v>
      </c>
      <c r="B35" s="14" t="s">
        <v>63</v>
      </c>
      <c r="C35" s="14" t="s">
        <v>150</v>
      </c>
      <c r="D35" s="14" t="s">
        <v>64</v>
      </c>
      <c r="E35" s="22">
        <v>24570</v>
      </c>
      <c r="F35" s="17">
        <v>45083</v>
      </c>
      <c r="G35" s="12"/>
    </row>
    <row r="36" spans="1:7" s="13" customFormat="1" ht="30">
      <c r="A36" s="14" t="s">
        <v>75</v>
      </c>
      <c r="B36" s="14" t="s">
        <v>65</v>
      </c>
      <c r="C36" s="14" t="s">
        <v>150</v>
      </c>
      <c r="D36" s="14" t="s">
        <v>66</v>
      </c>
      <c r="E36" s="22">
        <v>19422</v>
      </c>
      <c r="F36" s="25">
        <v>45082</v>
      </c>
      <c r="G36" s="12"/>
    </row>
    <row r="37" spans="1:7" s="13" customFormat="1" ht="30">
      <c r="A37" s="14" t="s">
        <v>75</v>
      </c>
      <c r="B37" s="14" t="s">
        <v>67</v>
      </c>
      <c r="C37" s="14" t="s">
        <v>150</v>
      </c>
      <c r="D37" s="14" t="s">
        <v>68</v>
      </c>
      <c r="E37" s="22">
        <v>19492</v>
      </c>
      <c r="F37" s="17">
        <v>45082</v>
      </c>
      <c r="G37" s="12"/>
    </row>
    <row r="38" spans="1:7" s="13" customFormat="1" ht="30">
      <c r="A38" s="14" t="s">
        <v>75</v>
      </c>
      <c r="B38" s="14" t="s">
        <v>69</v>
      </c>
      <c r="C38" s="14" t="s">
        <v>150</v>
      </c>
      <c r="D38" s="14" t="s">
        <v>70</v>
      </c>
      <c r="E38" s="22">
        <v>22464</v>
      </c>
      <c r="F38" s="25">
        <v>45082</v>
      </c>
      <c r="G38" s="12"/>
    </row>
    <row r="39" spans="1:7" s="13" customFormat="1" ht="30">
      <c r="A39" s="14" t="s">
        <v>75</v>
      </c>
      <c r="B39" s="14" t="s">
        <v>86</v>
      </c>
      <c r="C39" s="14" t="s">
        <v>142</v>
      </c>
      <c r="D39" s="14" t="s">
        <v>87</v>
      </c>
      <c r="E39" s="22">
        <v>427.05</v>
      </c>
      <c r="F39" s="25">
        <v>45090</v>
      </c>
      <c r="G39" s="12"/>
    </row>
    <row r="40" spans="1:7" s="13" customFormat="1" ht="30">
      <c r="A40" s="14" t="s">
        <v>75</v>
      </c>
      <c r="B40" s="20" t="s">
        <v>105</v>
      </c>
      <c r="C40" s="14" t="s">
        <v>142</v>
      </c>
      <c r="D40" s="19" t="s">
        <v>106</v>
      </c>
      <c r="E40" s="26">
        <v>734.04</v>
      </c>
      <c r="F40" s="27" t="s">
        <v>118</v>
      </c>
      <c r="G40" s="12"/>
    </row>
    <row r="41" spans="1:7" s="13" customFormat="1" ht="28.5">
      <c r="A41" s="14" t="s">
        <v>75</v>
      </c>
      <c r="B41" s="20" t="s">
        <v>107</v>
      </c>
      <c r="C41" s="19" t="s">
        <v>8</v>
      </c>
      <c r="D41" s="20" t="s">
        <v>119</v>
      </c>
      <c r="E41" s="26">
        <v>391.17</v>
      </c>
      <c r="F41" s="27" t="s">
        <v>32</v>
      </c>
      <c r="G41" s="12">
        <f>SUM(E3:E41)</f>
        <v>181763.18</v>
      </c>
    </row>
    <row r="42" spans="1:7" s="13" customFormat="1" ht="15">
      <c r="A42" s="19" t="s">
        <v>114</v>
      </c>
      <c r="B42" s="14" t="s">
        <v>18</v>
      </c>
      <c r="C42" s="14" t="s">
        <v>144</v>
      </c>
      <c r="D42" s="15" t="s">
        <v>19</v>
      </c>
      <c r="E42" s="22">
        <v>7020</v>
      </c>
      <c r="F42" s="17" t="s">
        <v>20</v>
      </c>
      <c r="G42" s="12"/>
    </row>
    <row r="43" spans="1:7" s="13" customFormat="1" ht="15">
      <c r="A43" s="19" t="s">
        <v>114</v>
      </c>
      <c r="B43" s="14" t="s">
        <v>24</v>
      </c>
      <c r="C43" s="14" t="s">
        <v>145</v>
      </c>
      <c r="D43" s="14" t="s">
        <v>25</v>
      </c>
      <c r="E43" s="22">
        <v>6879.6</v>
      </c>
      <c r="F43" s="17" t="s">
        <v>26</v>
      </c>
      <c r="G43" s="12"/>
    </row>
    <row r="44" spans="1:7" s="13" customFormat="1" ht="15">
      <c r="A44" s="19" t="s">
        <v>114</v>
      </c>
      <c r="B44" s="14" t="s">
        <v>21</v>
      </c>
      <c r="C44" s="15" t="s">
        <v>39</v>
      </c>
      <c r="D44" s="14" t="s">
        <v>22</v>
      </c>
      <c r="E44" s="22">
        <v>3744</v>
      </c>
      <c r="F44" s="17" t="s">
        <v>23</v>
      </c>
      <c r="G44" s="12"/>
    </row>
    <row r="45" spans="1:7" s="13" customFormat="1" ht="15">
      <c r="A45" s="19" t="s">
        <v>114</v>
      </c>
      <c r="B45" s="20" t="s">
        <v>115</v>
      </c>
      <c r="C45" s="19" t="s">
        <v>39</v>
      </c>
      <c r="D45" s="20" t="s">
        <v>116</v>
      </c>
      <c r="E45" s="26">
        <v>2486.25</v>
      </c>
      <c r="F45" s="27" t="s">
        <v>117</v>
      </c>
      <c r="G45" s="12"/>
    </row>
    <row r="46" spans="1:7" s="13" customFormat="1" ht="28.5">
      <c r="A46" s="19" t="s">
        <v>114</v>
      </c>
      <c r="B46" s="14" t="s">
        <v>71</v>
      </c>
      <c r="C46" s="19" t="s">
        <v>39</v>
      </c>
      <c r="D46" s="14" t="s">
        <v>72</v>
      </c>
      <c r="E46" s="22">
        <v>13399.88</v>
      </c>
      <c r="F46" s="17">
        <v>45093</v>
      </c>
      <c r="G46" s="12"/>
    </row>
    <row r="47" spans="1:7" s="13" customFormat="1" ht="28.5">
      <c r="A47" s="19" t="s">
        <v>114</v>
      </c>
      <c r="B47" s="14" t="s">
        <v>73</v>
      </c>
      <c r="C47" s="19" t="s">
        <v>39</v>
      </c>
      <c r="D47" s="14" t="s">
        <v>72</v>
      </c>
      <c r="E47" s="22">
        <v>1981.62</v>
      </c>
      <c r="F47" s="17">
        <v>45093</v>
      </c>
      <c r="G47" s="12"/>
    </row>
    <row r="48" spans="1:7" s="13" customFormat="1" ht="28.5">
      <c r="A48" s="19" t="s">
        <v>114</v>
      </c>
      <c r="B48" s="14" t="s">
        <v>74</v>
      </c>
      <c r="C48" s="19" t="s">
        <v>39</v>
      </c>
      <c r="D48" s="14" t="s">
        <v>72</v>
      </c>
      <c r="E48" s="22">
        <v>1991.59</v>
      </c>
      <c r="F48" s="17">
        <v>45093</v>
      </c>
      <c r="G48" s="12"/>
    </row>
    <row r="49" spans="1:7" s="13" customFormat="1" ht="15">
      <c r="A49" s="19" t="s">
        <v>114</v>
      </c>
      <c r="B49" s="14" t="s">
        <v>27</v>
      </c>
      <c r="C49" s="15" t="s">
        <v>7</v>
      </c>
      <c r="D49" s="15" t="s">
        <v>28</v>
      </c>
      <c r="E49" s="22">
        <v>28111.11</v>
      </c>
      <c r="F49" s="17" t="s">
        <v>29</v>
      </c>
      <c r="G49" s="12"/>
    </row>
    <row r="50" spans="1:7" s="13" customFormat="1" ht="28.5">
      <c r="A50" s="19" t="s">
        <v>114</v>
      </c>
      <c r="B50" s="19" t="s">
        <v>121</v>
      </c>
      <c r="C50" s="14" t="s">
        <v>148</v>
      </c>
      <c r="D50" s="19" t="s">
        <v>122</v>
      </c>
      <c r="E50" s="28">
        <v>490</v>
      </c>
      <c r="F50" s="27" t="s">
        <v>123</v>
      </c>
      <c r="G50" s="12"/>
    </row>
    <row r="51" spans="1:7" s="13" customFormat="1" ht="42.75">
      <c r="A51" s="19" t="s">
        <v>114</v>
      </c>
      <c r="B51" s="19" t="s">
        <v>128</v>
      </c>
      <c r="C51" s="19" t="s">
        <v>8</v>
      </c>
      <c r="D51" s="20" t="s">
        <v>129</v>
      </c>
      <c r="E51" s="26">
        <v>21060</v>
      </c>
      <c r="F51" s="27" t="s">
        <v>41</v>
      </c>
      <c r="G51" s="12"/>
    </row>
    <row r="52" spans="1:7" s="13" customFormat="1" ht="42.75">
      <c r="A52" s="19" t="s">
        <v>114</v>
      </c>
      <c r="B52" s="19" t="s">
        <v>128</v>
      </c>
      <c r="C52" s="19" t="s">
        <v>8</v>
      </c>
      <c r="D52" s="20" t="s">
        <v>130</v>
      </c>
      <c r="E52" s="26">
        <v>2172.69</v>
      </c>
      <c r="F52" s="27" t="s">
        <v>41</v>
      </c>
      <c r="G52" s="12">
        <f>SUM(E42:E52)</f>
        <v>89336.73999999999</v>
      </c>
    </row>
    <row r="53" spans="1:7" s="13" customFormat="1" ht="28.5">
      <c r="A53" s="14" t="s">
        <v>6</v>
      </c>
      <c r="B53" s="14" t="s">
        <v>38</v>
      </c>
      <c r="C53" s="15" t="s">
        <v>39</v>
      </c>
      <c r="D53" s="14" t="s">
        <v>40</v>
      </c>
      <c r="E53" s="22">
        <v>63246</v>
      </c>
      <c r="F53" s="17" t="s">
        <v>41</v>
      </c>
      <c r="G53" s="12"/>
    </row>
    <row r="54" spans="1:7" s="13" customFormat="1" ht="15">
      <c r="A54" s="14" t="s">
        <v>6</v>
      </c>
      <c r="B54" s="21" t="s">
        <v>131</v>
      </c>
      <c r="C54" s="15" t="s">
        <v>9</v>
      </c>
      <c r="D54" s="21" t="s">
        <v>132</v>
      </c>
      <c r="E54" s="23">
        <v>638361.36</v>
      </c>
      <c r="F54" s="17">
        <v>45084</v>
      </c>
      <c r="G54" s="12"/>
    </row>
    <row r="55" spans="1:7" s="13" customFormat="1" ht="15">
      <c r="A55" s="14" t="s">
        <v>6</v>
      </c>
      <c r="B55" s="21" t="s">
        <v>131</v>
      </c>
      <c r="C55" s="15" t="s">
        <v>9</v>
      </c>
      <c r="D55" s="21" t="s">
        <v>133</v>
      </c>
      <c r="E55" s="23">
        <v>828977.18</v>
      </c>
      <c r="F55" s="17" t="s">
        <v>108</v>
      </c>
      <c r="G55" s="12"/>
    </row>
    <row r="56" spans="1:7" s="13" customFormat="1" ht="15">
      <c r="A56" s="14" t="s">
        <v>6</v>
      </c>
      <c r="B56" s="21" t="s">
        <v>131</v>
      </c>
      <c r="C56" s="15" t="s">
        <v>9</v>
      </c>
      <c r="D56" s="21" t="s">
        <v>134</v>
      </c>
      <c r="E56" s="23">
        <v>94623.75</v>
      </c>
      <c r="F56" s="17" t="s">
        <v>108</v>
      </c>
      <c r="G56" s="12"/>
    </row>
    <row r="57" spans="1:7" s="13" customFormat="1" ht="15">
      <c r="A57" s="14" t="s">
        <v>6</v>
      </c>
      <c r="B57" s="21" t="s">
        <v>131</v>
      </c>
      <c r="C57" s="15" t="s">
        <v>9</v>
      </c>
      <c r="D57" s="21" t="s">
        <v>135</v>
      </c>
      <c r="E57" s="23">
        <v>405375.78</v>
      </c>
      <c r="F57" s="17" t="s">
        <v>108</v>
      </c>
      <c r="G57" s="12"/>
    </row>
    <row r="58" spans="1:7" s="13" customFormat="1" ht="15">
      <c r="A58" s="14" t="s">
        <v>6</v>
      </c>
      <c r="B58" s="21" t="s">
        <v>131</v>
      </c>
      <c r="C58" s="15" t="s">
        <v>9</v>
      </c>
      <c r="D58" s="21" t="s">
        <v>136</v>
      </c>
      <c r="E58" s="23">
        <v>43851.6</v>
      </c>
      <c r="F58" s="17" t="s">
        <v>108</v>
      </c>
      <c r="G58" s="12"/>
    </row>
    <row r="59" spans="1:7" s="13" customFormat="1" ht="15">
      <c r="A59" s="14" t="s">
        <v>6</v>
      </c>
      <c r="B59" s="21" t="s">
        <v>131</v>
      </c>
      <c r="C59" s="15" t="s">
        <v>9</v>
      </c>
      <c r="D59" s="21" t="s">
        <v>137</v>
      </c>
      <c r="E59" s="23">
        <v>246121.97</v>
      </c>
      <c r="F59" s="17">
        <v>45084</v>
      </c>
      <c r="G59" s="12"/>
    </row>
    <row r="60" spans="1:7" s="13" customFormat="1" ht="15">
      <c r="A60" s="14" t="s">
        <v>6</v>
      </c>
      <c r="B60" s="21" t="s">
        <v>131</v>
      </c>
      <c r="C60" s="15" t="s">
        <v>9</v>
      </c>
      <c r="D60" s="21" t="s">
        <v>138</v>
      </c>
      <c r="E60" s="23">
        <v>1177242.44</v>
      </c>
      <c r="F60" s="17" t="s">
        <v>108</v>
      </c>
      <c r="G60" s="12"/>
    </row>
    <row r="61" spans="1:7" s="13" customFormat="1" ht="15">
      <c r="A61" s="14" t="s">
        <v>6</v>
      </c>
      <c r="B61" s="21" t="s">
        <v>131</v>
      </c>
      <c r="C61" s="15" t="s">
        <v>9</v>
      </c>
      <c r="D61" s="21" t="s">
        <v>139</v>
      </c>
      <c r="E61" s="23">
        <v>241099.26</v>
      </c>
      <c r="F61" s="17" t="s">
        <v>108</v>
      </c>
      <c r="G61" s="12"/>
    </row>
    <row r="62" spans="1:7" s="13" customFormat="1" ht="15">
      <c r="A62" s="14" t="s">
        <v>6</v>
      </c>
      <c r="B62" s="21" t="s">
        <v>131</v>
      </c>
      <c r="C62" s="15" t="s">
        <v>9</v>
      </c>
      <c r="D62" s="21" t="s">
        <v>140</v>
      </c>
      <c r="E62" s="23">
        <v>199587.26</v>
      </c>
      <c r="F62" s="17" t="s">
        <v>108</v>
      </c>
      <c r="G62" s="12"/>
    </row>
    <row r="63" spans="1:7" s="13" customFormat="1" ht="42.75">
      <c r="A63" s="14" t="s">
        <v>6</v>
      </c>
      <c r="B63" s="14" t="s">
        <v>42</v>
      </c>
      <c r="C63" s="15" t="s">
        <v>9</v>
      </c>
      <c r="D63" s="14" t="s">
        <v>43</v>
      </c>
      <c r="E63" s="22">
        <v>13513.5</v>
      </c>
      <c r="F63" s="17" t="s">
        <v>32</v>
      </c>
      <c r="G63" s="12"/>
    </row>
    <row r="64" spans="1:7" s="13" customFormat="1" ht="42.75">
      <c r="A64" s="14" t="s">
        <v>6</v>
      </c>
      <c r="B64" s="14" t="s">
        <v>42</v>
      </c>
      <c r="C64" s="15" t="s">
        <v>9</v>
      </c>
      <c r="D64" s="14" t="s">
        <v>44</v>
      </c>
      <c r="E64" s="22">
        <v>5931.9</v>
      </c>
      <c r="F64" s="17" t="s">
        <v>32</v>
      </c>
      <c r="G64" s="12"/>
    </row>
    <row r="65" spans="1:7" s="13" customFormat="1" ht="15">
      <c r="A65" s="14" t="s">
        <v>6</v>
      </c>
      <c r="B65" s="14" t="s">
        <v>30</v>
      </c>
      <c r="C65" s="15" t="s">
        <v>10</v>
      </c>
      <c r="D65" s="14" t="s">
        <v>31</v>
      </c>
      <c r="E65" s="22">
        <v>2300</v>
      </c>
      <c r="F65" s="17" t="s">
        <v>32</v>
      </c>
      <c r="G65" s="12"/>
    </row>
    <row r="66" spans="1:7" s="13" customFormat="1" ht="15">
      <c r="A66" s="14" t="s">
        <v>6</v>
      </c>
      <c r="B66" s="14" t="s">
        <v>30</v>
      </c>
      <c r="C66" s="15" t="s">
        <v>10</v>
      </c>
      <c r="D66" s="14" t="s">
        <v>33</v>
      </c>
      <c r="E66" s="22">
        <v>23574.75</v>
      </c>
      <c r="F66" s="17" t="s">
        <v>32</v>
      </c>
      <c r="G66" s="12"/>
    </row>
    <row r="67" spans="1:7" s="13" customFormat="1" ht="15">
      <c r="A67" s="14" t="s">
        <v>6</v>
      </c>
      <c r="B67" s="14" t="s">
        <v>30</v>
      </c>
      <c r="C67" s="15" t="s">
        <v>10</v>
      </c>
      <c r="D67" s="14" t="s">
        <v>34</v>
      </c>
      <c r="E67" s="22">
        <v>11995.5</v>
      </c>
      <c r="F67" s="17" t="s">
        <v>32</v>
      </c>
      <c r="G67" s="12"/>
    </row>
    <row r="68" spans="1:7" s="13" customFormat="1" ht="28.5">
      <c r="A68" s="14" t="s">
        <v>6</v>
      </c>
      <c r="B68" s="14" t="s">
        <v>30</v>
      </c>
      <c r="C68" s="15" t="s">
        <v>10</v>
      </c>
      <c r="D68" s="14" t="s">
        <v>35</v>
      </c>
      <c r="E68" s="22">
        <v>4680</v>
      </c>
      <c r="F68" s="17" t="s">
        <v>32</v>
      </c>
      <c r="G68" s="12"/>
    </row>
    <row r="69" spans="1:7" s="13" customFormat="1" ht="15">
      <c r="A69" s="14" t="s">
        <v>6</v>
      </c>
      <c r="B69" s="14" t="s">
        <v>30</v>
      </c>
      <c r="C69" s="15" t="s">
        <v>10</v>
      </c>
      <c r="D69" s="14" t="s">
        <v>36</v>
      </c>
      <c r="E69" s="22">
        <v>7917</v>
      </c>
      <c r="F69" s="17" t="s">
        <v>32</v>
      </c>
      <c r="G69" s="12"/>
    </row>
    <row r="70" spans="1:7" s="13" customFormat="1" ht="15">
      <c r="A70" s="14" t="s">
        <v>6</v>
      </c>
      <c r="B70" s="14" t="s">
        <v>30</v>
      </c>
      <c r="C70" s="15" t="s">
        <v>10</v>
      </c>
      <c r="D70" s="14" t="s">
        <v>37</v>
      </c>
      <c r="E70" s="22">
        <v>7615</v>
      </c>
      <c r="F70" s="17" t="s">
        <v>32</v>
      </c>
      <c r="G70" s="12"/>
    </row>
    <row r="71" spans="1:7" s="13" customFormat="1" ht="15">
      <c r="A71" s="14" t="s">
        <v>6</v>
      </c>
      <c r="B71" s="14" t="s">
        <v>11</v>
      </c>
      <c r="C71" s="15" t="s">
        <v>12</v>
      </c>
      <c r="D71" s="14" t="s">
        <v>13</v>
      </c>
      <c r="E71" s="22">
        <v>99894.6</v>
      </c>
      <c r="F71" s="17">
        <v>45107</v>
      </c>
      <c r="G71" s="12"/>
    </row>
    <row r="72" spans="1:7" s="13" customFormat="1" ht="28.5">
      <c r="A72" s="14" t="s">
        <v>6</v>
      </c>
      <c r="B72" s="21" t="s">
        <v>141</v>
      </c>
      <c r="C72" s="21" t="s">
        <v>142</v>
      </c>
      <c r="D72" s="21" t="s">
        <v>143</v>
      </c>
      <c r="E72" s="23">
        <v>1140.75</v>
      </c>
      <c r="F72" s="17" t="s">
        <v>118</v>
      </c>
      <c r="G72" s="12"/>
    </row>
    <row r="73" spans="1:7" s="13" customFormat="1" ht="57">
      <c r="A73" s="14" t="s">
        <v>6</v>
      </c>
      <c r="B73" s="14" t="s">
        <v>101</v>
      </c>
      <c r="C73" s="14" t="s">
        <v>102</v>
      </c>
      <c r="D73" s="14" t="s">
        <v>103</v>
      </c>
      <c r="E73" s="22">
        <v>24523.2</v>
      </c>
      <c r="F73" s="25" t="s">
        <v>104</v>
      </c>
      <c r="G73" s="12"/>
    </row>
    <row r="74" spans="1:6" ht="57">
      <c r="A74" s="14" t="s">
        <v>15</v>
      </c>
      <c r="B74" s="14" t="s">
        <v>16</v>
      </c>
      <c r="C74" s="20" t="s">
        <v>124</v>
      </c>
      <c r="D74" s="14" t="s">
        <v>17</v>
      </c>
      <c r="E74" s="22">
        <v>6853.86</v>
      </c>
      <c r="F74" s="17">
        <v>45090</v>
      </c>
    </row>
    <row r="75" spans="1:6" ht="28.5">
      <c r="A75" s="14" t="s">
        <v>15</v>
      </c>
      <c r="B75" s="14" t="s">
        <v>45</v>
      </c>
      <c r="C75" s="19" t="s">
        <v>39</v>
      </c>
      <c r="D75" s="14" t="s">
        <v>46</v>
      </c>
      <c r="E75" s="22">
        <v>6817.59</v>
      </c>
      <c r="F75" s="17" t="s">
        <v>32</v>
      </c>
    </row>
    <row r="76" spans="1:6" ht="28.5">
      <c r="A76" s="14" t="s">
        <v>15</v>
      </c>
      <c r="B76" s="14" t="s">
        <v>47</v>
      </c>
      <c r="C76" s="19" t="s">
        <v>39</v>
      </c>
      <c r="D76" s="14" t="s">
        <v>48</v>
      </c>
      <c r="E76" s="22">
        <v>3925.35</v>
      </c>
      <c r="F76" s="17" t="s">
        <v>32</v>
      </c>
    </row>
    <row r="77" spans="1:7" ht="28.5">
      <c r="A77" s="14" t="s">
        <v>15</v>
      </c>
      <c r="B77" s="14" t="s">
        <v>49</v>
      </c>
      <c r="C77" s="15" t="s">
        <v>7</v>
      </c>
      <c r="D77" s="14" t="s">
        <v>50</v>
      </c>
      <c r="E77" s="29">
        <v>6786</v>
      </c>
      <c r="F77" s="17" t="s">
        <v>51</v>
      </c>
      <c r="G77" s="11">
        <f>SUM(E53:E77)</f>
        <v>4165955.5999999996</v>
      </c>
    </row>
    <row r="78" spans="5:7" ht="35.25" customHeight="1">
      <c r="E78" s="24">
        <f>SUM(E3:E77)</f>
        <v>4437055.5200000005</v>
      </c>
      <c r="F78" s="24"/>
      <c r="G78" s="24">
        <f>SUM(G3:G77)</f>
        <v>4437055.52</v>
      </c>
    </row>
    <row r="79" ht="31.5" customHeight="1"/>
    <row r="80" ht="33" customHeight="1"/>
    <row r="91" ht="27.75" customHeight="1"/>
    <row r="93" ht="43.5" customHeight="1"/>
    <row r="105" ht="24.75" customHeight="1"/>
  </sheetData>
  <sheetProtection/>
  <autoFilter ref="A2:F77">
    <sortState ref="A3:F78">
      <sortCondition sortBy="value" ref="A3:A7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70">
      <selection activeCell="G18" sqref="G18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16" t="s">
        <v>14</v>
      </c>
      <c r="B1" s="16"/>
      <c r="C1" s="16"/>
      <c r="D1" s="16"/>
      <c r="E1" s="16"/>
      <c r="F1" s="16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4" t="s">
        <v>75</v>
      </c>
      <c r="B3" s="20" t="s">
        <v>107</v>
      </c>
      <c r="C3" s="20" t="s">
        <v>124</v>
      </c>
      <c r="D3" s="20" t="s">
        <v>125</v>
      </c>
      <c r="E3" s="26">
        <v>117</v>
      </c>
      <c r="F3" s="27" t="s">
        <v>126</v>
      </c>
    </row>
    <row r="4" spans="1:7" s="13" customFormat="1" ht="45">
      <c r="A4" s="14" t="s">
        <v>15</v>
      </c>
      <c r="B4" s="14" t="s">
        <v>16</v>
      </c>
      <c r="C4" s="20" t="s">
        <v>124</v>
      </c>
      <c r="D4" s="14" t="s">
        <v>17</v>
      </c>
      <c r="E4" s="22">
        <v>6853.86</v>
      </c>
      <c r="F4" s="17">
        <v>45090</v>
      </c>
      <c r="G4" s="12">
        <f>SUM(E3:E4)</f>
        <v>6970.86</v>
      </c>
    </row>
    <row r="5" spans="1:7" s="13" customFormat="1" ht="120">
      <c r="A5" s="14" t="s">
        <v>75</v>
      </c>
      <c r="B5" s="14" t="s">
        <v>99</v>
      </c>
      <c r="C5" s="14" t="s">
        <v>146</v>
      </c>
      <c r="D5" s="14" t="s">
        <v>100</v>
      </c>
      <c r="E5" s="22">
        <v>14999.99</v>
      </c>
      <c r="F5" s="25">
        <v>45103</v>
      </c>
      <c r="G5" s="12">
        <f>E5</f>
        <v>14999.99</v>
      </c>
    </row>
    <row r="6" spans="1:7" s="13" customFormat="1" ht="30">
      <c r="A6" s="19" t="s">
        <v>114</v>
      </c>
      <c r="B6" s="14" t="s">
        <v>18</v>
      </c>
      <c r="C6" s="14" t="s">
        <v>144</v>
      </c>
      <c r="D6" s="15" t="s">
        <v>19</v>
      </c>
      <c r="E6" s="22">
        <v>7020</v>
      </c>
      <c r="F6" s="17" t="s">
        <v>20</v>
      </c>
      <c r="G6" s="12">
        <f>E6</f>
        <v>7020</v>
      </c>
    </row>
    <row r="7" spans="1:7" s="13" customFormat="1" ht="30">
      <c r="A7" s="19" t="s">
        <v>114</v>
      </c>
      <c r="B7" s="14" t="s">
        <v>24</v>
      </c>
      <c r="C7" s="14" t="s">
        <v>145</v>
      </c>
      <c r="D7" s="14" t="s">
        <v>25</v>
      </c>
      <c r="E7" s="22">
        <v>6879.6</v>
      </c>
      <c r="F7" s="17" t="s">
        <v>26</v>
      </c>
      <c r="G7" s="12">
        <f>E7</f>
        <v>6879.6</v>
      </c>
    </row>
    <row r="8" spans="1:7" s="13" customFormat="1" ht="30">
      <c r="A8" s="14" t="s">
        <v>75</v>
      </c>
      <c r="B8" s="20" t="s">
        <v>107</v>
      </c>
      <c r="C8" s="19" t="s">
        <v>39</v>
      </c>
      <c r="D8" s="19" t="s">
        <v>106</v>
      </c>
      <c r="E8" s="26">
        <v>690</v>
      </c>
      <c r="F8" s="27" t="s">
        <v>108</v>
      </c>
      <c r="G8" s="12"/>
    </row>
    <row r="9" spans="1:7" s="13" customFormat="1" ht="28.5">
      <c r="A9" s="14" t="s">
        <v>75</v>
      </c>
      <c r="B9" s="14" t="s">
        <v>89</v>
      </c>
      <c r="C9" s="19" t="s">
        <v>39</v>
      </c>
      <c r="D9" s="14" t="s">
        <v>87</v>
      </c>
      <c r="E9" s="22">
        <v>1013.09</v>
      </c>
      <c r="F9" s="25">
        <v>45084</v>
      </c>
      <c r="G9" s="12"/>
    </row>
    <row r="10" spans="1:7" s="13" customFormat="1" ht="15">
      <c r="A10" s="19" t="s">
        <v>114</v>
      </c>
      <c r="B10" s="14" t="s">
        <v>21</v>
      </c>
      <c r="C10" s="15" t="s">
        <v>39</v>
      </c>
      <c r="D10" s="14" t="s">
        <v>22</v>
      </c>
      <c r="E10" s="22">
        <v>3744</v>
      </c>
      <c r="F10" s="17" t="s">
        <v>23</v>
      </c>
      <c r="G10" s="12"/>
    </row>
    <row r="11" spans="1:7" s="13" customFormat="1" ht="15">
      <c r="A11" s="19" t="s">
        <v>114</v>
      </c>
      <c r="B11" s="20" t="s">
        <v>115</v>
      </c>
      <c r="C11" s="19" t="s">
        <v>39</v>
      </c>
      <c r="D11" s="20" t="s">
        <v>116</v>
      </c>
      <c r="E11" s="26">
        <v>2486.25</v>
      </c>
      <c r="F11" s="27" t="s">
        <v>117</v>
      </c>
      <c r="G11" s="12"/>
    </row>
    <row r="12" spans="1:7" s="13" customFormat="1" ht="28.5">
      <c r="A12" s="19" t="s">
        <v>114</v>
      </c>
      <c r="B12" s="14" t="s">
        <v>71</v>
      </c>
      <c r="C12" s="19" t="s">
        <v>39</v>
      </c>
      <c r="D12" s="14" t="s">
        <v>72</v>
      </c>
      <c r="E12" s="22">
        <v>13399.88</v>
      </c>
      <c r="F12" s="17">
        <v>45093</v>
      </c>
      <c r="G12" s="12"/>
    </row>
    <row r="13" spans="1:7" s="13" customFormat="1" ht="28.5">
      <c r="A13" s="19" t="s">
        <v>114</v>
      </c>
      <c r="B13" s="14" t="s">
        <v>73</v>
      </c>
      <c r="C13" s="19" t="s">
        <v>39</v>
      </c>
      <c r="D13" s="14" t="s">
        <v>72</v>
      </c>
      <c r="E13" s="22">
        <v>1981.62</v>
      </c>
      <c r="F13" s="17">
        <v>45093</v>
      </c>
      <c r="G13" s="12"/>
    </row>
    <row r="14" spans="1:7" s="13" customFormat="1" ht="28.5">
      <c r="A14" s="19" t="s">
        <v>114</v>
      </c>
      <c r="B14" s="14" t="s">
        <v>74</v>
      </c>
      <c r="C14" s="19" t="s">
        <v>39</v>
      </c>
      <c r="D14" s="14" t="s">
        <v>72</v>
      </c>
      <c r="E14" s="22">
        <v>1991.59</v>
      </c>
      <c r="F14" s="17">
        <v>45093</v>
      </c>
      <c r="G14" s="12"/>
    </row>
    <row r="15" spans="1:7" s="13" customFormat="1" ht="28.5">
      <c r="A15" s="14" t="s">
        <v>6</v>
      </c>
      <c r="B15" s="14" t="s">
        <v>38</v>
      </c>
      <c r="C15" s="15" t="s">
        <v>39</v>
      </c>
      <c r="D15" s="14" t="s">
        <v>40</v>
      </c>
      <c r="E15" s="22">
        <v>63246</v>
      </c>
      <c r="F15" s="17" t="s">
        <v>41</v>
      </c>
      <c r="G15" s="12"/>
    </row>
    <row r="16" spans="1:7" s="13" customFormat="1" ht="28.5">
      <c r="A16" s="14" t="s">
        <v>15</v>
      </c>
      <c r="B16" s="14" t="s">
        <v>45</v>
      </c>
      <c r="C16" s="19" t="s">
        <v>39</v>
      </c>
      <c r="D16" s="14" t="s">
        <v>46</v>
      </c>
      <c r="E16" s="22">
        <v>6817.59</v>
      </c>
      <c r="F16" s="17" t="s">
        <v>32</v>
      </c>
      <c r="G16" s="12"/>
    </row>
    <row r="17" spans="1:7" s="13" customFormat="1" ht="28.5">
      <c r="A17" s="14" t="s">
        <v>15</v>
      </c>
      <c r="B17" s="14" t="s">
        <v>47</v>
      </c>
      <c r="C17" s="19" t="s">
        <v>39</v>
      </c>
      <c r="D17" s="14" t="s">
        <v>48</v>
      </c>
      <c r="E17" s="22">
        <v>3925.35</v>
      </c>
      <c r="F17" s="17" t="s">
        <v>32</v>
      </c>
      <c r="G17" s="12">
        <f>SUM(E8:E17)</f>
        <v>99295.37</v>
      </c>
    </row>
    <row r="18" spans="1:7" s="13" customFormat="1" ht="15">
      <c r="A18" s="14" t="s">
        <v>6</v>
      </c>
      <c r="B18" s="21" t="s">
        <v>131</v>
      </c>
      <c r="C18" s="15" t="s">
        <v>9</v>
      </c>
      <c r="D18" s="21" t="s">
        <v>132</v>
      </c>
      <c r="E18" s="23">
        <v>638361.36</v>
      </c>
      <c r="F18" s="17">
        <v>45084</v>
      </c>
      <c r="G18" s="12"/>
    </row>
    <row r="19" spans="1:7" s="13" customFormat="1" ht="15">
      <c r="A19" s="14" t="s">
        <v>6</v>
      </c>
      <c r="B19" s="21" t="s">
        <v>131</v>
      </c>
      <c r="C19" s="15" t="s">
        <v>9</v>
      </c>
      <c r="D19" s="21" t="s">
        <v>133</v>
      </c>
      <c r="E19" s="23">
        <v>828977.18</v>
      </c>
      <c r="F19" s="17" t="s">
        <v>108</v>
      </c>
      <c r="G19" s="12"/>
    </row>
    <row r="20" spans="1:7" s="13" customFormat="1" ht="15">
      <c r="A20" s="14" t="s">
        <v>6</v>
      </c>
      <c r="B20" s="21" t="s">
        <v>131</v>
      </c>
      <c r="C20" s="15" t="s">
        <v>9</v>
      </c>
      <c r="D20" s="21" t="s">
        <v>134</v>
      </c>
      <c r="E20" s="23">
        <v>94623.75</v>
      </c>
      <c r="F20" s="17" t="s">
        <v>108</v>
      </c>
      <c r="G20" s="12"/>
    </row>
    <row r="21" spans="1:7" s="13" customFormat="1" ht="15">
      <c r="A21" s="14" t="s">
        <v>6</v>
      </c>
      <c r="B21" s="21" t="s">
        <v>131</v>
      </c>
      <c r="C21" s="15" t="s">
        <v>9</v>
      </c>
      <c r="D21" s="21" t="s">
        <v>135</v>
      </c>
      <c r="E21" s="23">
        <v>405375.78</v>
      </c>
      <c r="F21" s="17" t="s">
        <v>108</v>
      </c>
      <c r="G21" s="12"/>
    </row>
    <row r="22" spans="1:7" s="13" customFormat="1" ht="15">
      <c r="A22" s="14" t="s">
        <v>6</v>
      </c>
      <c r="B22" s="21" t="s">
        <v>131</v>
      </c>
      <c r="C22" s="15" t="s">
        <v>9</v>
      </c>
      <c r="D22" s="21" t="s">
        <v>136</v>
      </c>
      <c r="E22" s="23">
        <v>43851.6</v>
      </c>
      <c r="F22" s="17" t="s">
        <v>108</v>
      </c>
      <c r="G22" s="12"/>
    </row>
    <row r="23" spans="1:7" s="13" customFormat="1" ht="15">
      <c r="A23" s="14" t="s">
        <v>6</v>
      </c>
      <c r="B23" s="21" t="s">
        <v>131</v>
      </c>
      <c r="C23" s="15" t="s">
        <v>9</v>
      </c>
      <c r="D23" s="21" t="s">
        <v>137</v>
      </c>
      <c r="E23" s="23">
        <v>246121.97</v>
      </c>
      <c r="F23" s="17">
        <v>45084</v>
      </c>
      <c r="G23" s="12"/>
    </row>
    <row r="24" spans="1:7" s="13" customFormat="1" ht="15">
      <c r="A24" s="14" t="s">
        <v>6</v>
      </c>
      <c r="B24" s="21" t="s">
        <v>131</v>
      </c>
      <c r="C24" s="15" t="s">
        <v>9</v>
      </c>
      <c r="D24" s="21" t="s">
        <v>138</v>
      </c>
      <c r="E24" s="23">
        <v>1177242.44</v>
      </c>
      <c r="F24" s="17" t="s">
        <v>108</v>
      </c>
      <c r="G24" s="12"/>
    </row>
    <row r="25" spans="1:7" s="13" customFormat="1" ht="15">
      <c r="A25" s="14" t="s">
        <v>6</v>
      </c>
      <c r="B25" s="21" t="s">
        <v>131</v>
      </c>
      <c r="C25" s="15" t="s">
        <v>9</v>
      </c>
      <c r="D25" s="21" t="s">
        <v>139</v>
      </c>
      <c r="E25" s="23">
        <v>241099.26</v>
      </c>
      <c r="F25" s="17" t="s">
        <v>108</v>
      </c>
      <c r="G25" s="12"/>
    </row>
    <row r="26" spans="1:7" s="13" customFormat="1" ht="15">
      <c r="A26" s="14" t="s">
        <v>6</v>
      </c>
      <c r="B26" s="21" t="s">
        <v>131</v>
      </c>
      <c r="C26" s="15" t="s">
        <v>9</v>
      </c>
      <c r="D26" s="21" t="s">
        <v>140</v>
      </c>
      <c r="E26" s="23">
        <v>199587.26</v>
      </c>
      <c r="F26" s="17" t="s">
        <v>108</v>
      </c>
      <c r="G26" s="12"/>
    </row>
    <row r="27" spans="1:7" s="13" customFormat="1" ht="42.75">
      <c r="A27" s="14" t="s">
        <v>6</v>
      </c>
      <c r="B27" s="14" t="s">
        <v>42</v>
      </c>
      <c r="C27" s="15" t="s">
        <v>9</v>
      </c>
      <c r="D27" s="14" t="s">
        <v>43</v>
      </c>
      <c r="E27" s="22">
        <v>13513.5</v>
      </c>
      <c r="F27" s="17" t="s">
        <v>32</v>
      </c>
      <c r="G27" s="12"/>
    </row>
    <row r="28" spans="1:7" s="13" customFormat="1" ht="42.75">
      <c r="A28" s="14" t="s">
        <v>6</v>
      </c>
      <c r="B28" s="14" t="s">
        <v>42</v>
      </c>
      <c r="C28" s="15" t="s">
        <v>9</v>
      </c>
      <c r="D28" s="14" t="s">
        <v>44</v>
      </c>
      <c r="E28" s="22">
        <v>5931.9</v>
      </c>
      <c r="F28" s="17" t="s">
        <v>32</v>
      </c>
      <c r="G28" s="12">
        <f>SUM(E18:E28)</f>
        <v>3894685.9999999995</v>
      </c>
    </row>
    <row r="29" spans="1:7" s="13" customFormat="1" ht="28.5">
      <c r="A29" s="14" t="s">
        <v>75</v>
      </c>
      <c r="B29" s="14" t="s">
        <v>83</v>
      </c>
      <c r="C29" s="14" t="s">
        <v>147</v>
      </c>
      <c r="D29" s="14" t="s">
        <v>84</v>
      </c>
      <c r="E29" s="22">
        <v>483.28</v>
      </c>
      <c r="F29" s="25">
        <v>45090</v>
      </c>
      <c r="G29" s="12"/>
    </row>
    <row r="30" spans="1:7" s="13" customFormat="1" ht="28.5">
      <c r="A30" s="14" t="s">
        <v>75</v>
      </c>
      <c r="B30" s="14" t="s">
        <v>85</v>
      </c>
      <c r="C30" s="14" t="s">
        <v>147</v>
      </c>
      <c r="D30" s="18" t="s">
        <v>84</v>
      </c>
      <c r="E30" s="22">
        <v>790</v>
      </c>
      <c r="F30" s="25">
        <v>45090</v>
      </c>
      <c r="G30" s="12"/>
    </row>
    <row r="31" spans="1:7" s="13" customFormat="1" ht="28.5">
      <c r="A31" s="14" t="s">
        <v>75</v>
      </c>
      <c r="B31" s="14" t="s">
        <v>90</v>
      </c>
      <c r="C31" s="14" t="s">
        <v>147</v>
      </c>
      <c r="D31" s="14" t="s">
        <v>87</v>
      </c>
      <c r="E31" s="22">
        <v>1791.46</v>
      </c>
      <c r="F31" s="25">
        <v>45084</v>
      </c>
      <c r="G31" s="12"/>
    </row>
    <row r="32" spans="1:7" s="13" customFormat="1" ht="28.5">
      <c r="A32" s="14" t="s">
        <v>75</v>
      </c>
      <c r="B32" s="14" t="s">
        <v>92</v>
      </c>
      <c r="C32" s="14" t="s">
        <v>147</v>
      </c>
      <c r="D32" s="14" t="s">
        <v>87</v>
      </c>
      <c r="E32" s="22">
        <v>1380</v>
      </c>
      <c r="F32" s="25">
        <v>45084</v>
      </c>
      <c r="G32" s="12"/>
    </row>
    <row r="33" spans="1:7" s="13" customFormat="1" ht="15">
      <c r="A33" s="14" t="s">
        <v>75</v>
      </c>
      <c r="B33" s="20" t="s">
        <v>105</v>
      </c>
      <c r="C33" s="14" t="s">
        <v>147</v>
      </c>
      <c r="D33" s="20" t="s">
        <v>109</v>
      </c>
      <c r="E33" s="26">
        <v>242</v>
      </c>
      <c r="F33" s="27" t="s">
        <v>108</v>
      </c>
      <c r="G33" s="12"/>
    </row>
    <row r="34" spans="1:7" s="13" customFormat="1" ht="15">
      <c r="A34" s="14" t="s">
        <v>75</v>
      </c>
      <c r="B34" s="20" t="s">
        <v>107</v>
      </c>
      <c r="C34" s="14" t="s">
        <v>147</v>
      </c>
      <c r="D34" s="20" t="s">
        <v>110</v>
      </c>
      <c r="E34" s="26">
        <v>230</v>
      </c>
      <c r="F34" s="27" t="s">
        <v>108</v>
      </c>
      <c r="G34" s="12"/>
    </row>
    <row r="35" spans="1:7" s="13" customFormat="1" ht="15">
      <c r="A35" s="14" t="s">
        <v>75</v>
      </c>
      <c r="B35" s="20" t="s">
        <v>105</v>
      </c>
      <c r="C35" s="14" t="s">
        <v>147</v>
      </c>
      <c r="D35" s="19" t="s">
        <v>120</v>
      </c>
      <c r="E35" s="28">
        <v>680</v>
      </c>
      <c r="F35" s="27" t="s">
        <v>32</v>
      </c>
      <c r="G35" s="12"/>
    </row>
    <row r="36" spans="1:7" s="13" customFormat="1" ht="15">
      <c r="A36" s="14" t="s">
        <v>75</v>
      </c>
      <c r="B36" s="20" t="s">
        <v>107</v>
      </c>
      <c r="C36" s="14" t="s">
        <v>147</v>
      </c>
      <c r="D36" s="20" t="s">
        <v>127</v>
      </c>
      <c r="E36" s="26">
        <v>4090.95</v>
      </c>
      <c r="F36" s="27" t="s">
        <v>29</v>
      </c>
      <c r="G36" s="12">
        <f>SUM(E29:E36)</f>
        <v>9687.689999999999</v>
      </c>
    </row>
    <row r="37" spans="1:7" s="13" customFormat="1" ht="86.25">
      <c r="A37" s="14" t="s">
        <v>75</v>
      </c>
      <c r="B37" s="20" t="s">
        <v>107</v>
      </c>
      <c r="C37" s="19" t="s">
        <v>111</v>
      </c>
      <c r="D37" s="20" t="s">
        <v>112</v>
      </c>
      <c r="E37" s="28">
        <v>400</v>
      </c>
      <c r="F37" s="27" t="s">
        <v>104</v>
      </c>
      <c r="G37" s="12">
        <f>E37</f>
        <v>400</v>
      </c>
    </row>
    <row r="38" spans="1:7" s="13" customFormat="1" ht="28.5">
      <c r="A38" s="14" t="s">
        <v>75</v>
      </c>
      <c r="B38" s="14" t="s">
        <v>88</v>
      </c>
      <c r="C38" s="14" t="s">
        <v>10</v>
      </c>
      <c r="D38" s="18" t="s">
        <v>87</v>
      </c>
      <c r="E38" s="22">
        <v>1125</v>
      </c>
      <c r="F38" s="25">
        <v>45092</v>
      </c>
      <c r="G38" s="12"/>
    </row>
    <row r="39" spans="1:7" s="13" customFormat="1" ht="15">
      <c r="A39" s="14" t="s">
        <v>75</v>
      </c>
      <c r="B39" s="20" t="s">
        <v>105</v>
      </c>
      <c r="C39" s="14" t="s">
        <v>10</v>
      </c>
      <c r="D39" s="19" t="s">
        <v>106</v>
      </c>
      <c r="E39" s="28">
        <v>611.51</v>
      </c>
      <c r="F39" s="27" t="s">
        <v>32</v>
      </c>
      <c r="G39" s="12"/>
    </row>
    <row r="40" spans="1:7" s="13" customFormat="1" ht="15">
      <c r="A40" s="14" t="s">
        <v>6</v>
      </c>
      <c r="B40" s="14" t="s">
        <v>30</v>
      </c>
      <c r="C40" s="15" t="s">
        <v>10</v>
      </c>
      <c r="D40" s="14" t="s">
        <v>31</v>
      </c>
      <c r="E40" s="22">
        <v>2300</v>
      </c>
      <c r="F40" s="17" t="s">
        <v>32</v>
      </c>
      <c r="G40" s="12"/>
    </row>
    <row r="41" spans="1:7" s="13" customFormat="1" ht="15">
      <c r="A41" s="14" t="s">
        <v>6</v>
      </c>
      <c r="B41" s="14" t="s">
        <v>30</v>
      </c>
      <c r="C41" s="15" t="s">
        <v>10</v>
      </c>
      <c r="D41" s="14" t="s">
        <v>33</v>
      </c>
      <c r="E41" s="22">
        <v>23574.75</v>
      </c>
      <c r="F41" s="17" t="s">
        <v>32</v>
      </c>
      <c r="G41" s="12"/>
    </row>
    <row r="42" spans="1:7" s="13" customFormat="1" ht="15">
      <c r="A42" s="14" t="s">
        <v>6</v>
      </c>
      <c r="B42" s="14" t="s">
        <v>30</v>
      </c>
      <c r="C42" s="15" t="s">
        <v>10</v>
      </c>
      <c r="D42" s="14" t="s">
        <v>34</v>
      </c>
      <c r="E42" s="22">
        <v>11995.5</v>
      </c>
      <c r="F42" s="17" t="s">
        <v>32</v>
      </c>
      <c r="G42" s="12"/>
    </row>
    <row r="43" spans="1:7" s="13" customFormat="1" ht="28.5">
      <c r="A43" s="14" t="s">
        <v>6</v>
      </c>
      <c r="B43" s="14" t="s">
        <v>30</v>
      </c>
      <c r="C43" s="15" t="s">
        <v>10</v>
      </c>
      <c r="D43" s="14" t="s">
        <v>35</v>
      </c>
      <c r="E43" s="22">
        <v>4680</v>
      </c>
      <c r="F43" s="17" t="s">
        <v>32</v>
      </c>
      <c r="G43" s="12"/>
    </row>
    <row r="44" spans="1:7" s="13" customFormat="1" ht="15">
      <c r="A44" s="14" t="s">
        <v>6</v>
      </c>
      <c r="B44" s="14" t="s">
        <v>30</v>
      </c>
      <c r="C44" s="15" t="s">
        <v>10</v>
      </c>
      <c r="D44" s="14" t="s">
        <v>36</v>
      </c>
      <c r="E44" s="22">
        <v>7917</v>
      </c>
      <c r="F44" s="17" t="s">
        <v>32</v>
      </c>
      <c r="G44" s="12"/>
    </row>
    <row r="45" spans="1:7" s="13" customFormat="1" ht="15">
      <c r="A45" s="14" t="s">
        <v>6</v>
      </c>
      <c r="B45" s="14" t="s">
        <v>30</v>
      </c>
      <c r="C45" s="15" t="s">
        <v>10</v>
      </c>
      <c r="D45" s="14" t="s">
        <v>37</v>
      </c>
      <c r="E45" s="22">
        <v>7615</v>
      </c>
      <c r="F45" s="17" t="s">
        <v>32</v>
      </c>
      <c r="G45" s="12">
        <f>SUM(E38:E45)</f>
        <v>59818.76</v>
      </c>
    </row>
    <row r="46" spans="1:7" s="13" customFormat="1" ht="15">
      <c r="A46" s="19" t="s">
        <v>114</v>
      </c>
      <c r="B46" s="14" t="s">
        <v>27</v>
      </c>
      <c r="C46" s="15" t="s">
        <v>7</v>
      </c>
      <c r="D46" s="15" t="s">
        <v>28</v>
      </c>
      <c r="E46" s="22">
        <v>28111.11</v>
      </c>
      <c r="F46" s="17" t="s">
        <v>29</v>
      </c>
      <c r="G46" s="12"/>
    </row>
    <row r="47" spans="1:7" s="13" customFormat="1" ht="28.5">
      <c r="A47" s="14" t="s">
        <v>15</v>
      </c>
      <c r="B47" s="14" t="s">
        <v>49</v>
      </c>
      <c r="C47" s="15" t="s">
        <v>7</v>
      </c>
      <c r="D47" s="14" t="s">
        <v>50</v>
      </c>
      <c r="E47" s="29">
        <v>6786</v>
      </c>
      <c r="F47" s="17" t="s">
        <v>51</v>
      </c>
      <c r="G47" s="12">
        <f>SUM(E46:E47)</f>
        <v>34897.11</v>
      </c>
    </row>
    <row r="48" spans="1:7" s="13" customFormat="1" ht="28.5">
      <c r="A48" s="14" t="s">
        <v>75</v>
      </c>
      <c r="B48" s="14" t="s">
        <v>95</v>
      </c>
      <c r="C48" s="14" t="s">
        <v>148</v>
      </c>
      <c r="D48" s="14" t="s">
        <v>87</v>
      </c>
      <c r="E48" s="22">
        <v>750</v>
      </c>
      <c r="F48" s="25">
        <v>45092</v>
      </c>
      <c r="G48" s="12"/>
    </row>
    <row r="49" spans="1:7" s="13" customFormat="1" ht="15">
      <c r="A49" s="14" t="s">
        <v>75</v>
      </c>
      <c r="B49" s="20" t="s">
        <v>105</v>
      </c>
      <c r="C49" s="14" t="s">
        <v>148</v>
      </c>
      <c r="D49" s="19" t="s">
        <v>106</v>
      </c>
      <c r="E49" s="28">
        <v>1423.81</v>
      </c>
      <c r="F49" s="27" t="s">
        <v>32</v>
      </c>
      <c r="G49" s="12"/>
    </row>
    <row r="50" spans="1:7" s="13" customFormat="1" ht="28.5">
      <c r="A50" s="19" t="s">
        <v>114</v>
      </c>
      <c r="B50" s="19" t="s">
        <v>121</v>
      </c>
      <c r="C50" s="14" t="s">
        <v>148</v>
      </c>
      <c r="D50" s="19" t="s">
        <v>122</v>
      </c>
      <c r="E50" s="28">
        <v>490</v>
      </c>
      <c r="F50" s="27" t="s">
        <v>123</v>
      </c>
      <c r="G50" s="12">
        <f>SUM(E48:E50)</f>
        <v>2663.81</v>
      </c>
    </row>
    <row r="51" spans="1:7" s="13" customFormat="1" ht="28.5">
      <c r="A51" s="14" t="s">
        <v>75</v>
      </c>
      <c r="B51" s="14" t="s">
        <v>76</v>
      </c>
      <c r="C51" s="14" t="s">
        <v>149</v>
      </c>
      <c r="D51" s="14" t="s">
        <v>77</v>
      </c>
      <c r="E51" s="22">
        <v>454</v>
      </c>
      <c r="F51" s="17">
        <v>45084</v>
      </c>
      <c r="G51" s="12"/>
    </row>
    <row r="52" spans="1:7" s="13" customFormat="1" ht="28.5">
      <c r="A52" s="14" t="s">
        <v>75</v>
      </c>
      <c r="B52" s="14" t="s">
        <v>91</v>
      </c>
      <c r="C52" s="14" t="s">
        <v>149</v>
      </c>
      <c r="D52" s="14" t="s">
        <v>87</v>
      </c>
      <c r="E52" s="22">
        <v>690</v>
      </c>
      <c r="F52" s="25">
        <v>45078</v>
      </c>
      <c r="G52" s="12"/>
    </row>
    <row r="53" spans="1:7" s="13" customFormat="1" ht="15">
      <c r="A53" s="14" t="s">
        <v>75</v>
      </c>
      <c r="B53" s="20" t="s">
        <v>105</v>
      </c>
      <c r="C53" s="14" t="s">
        <v>149</v>
      </c>
      <c r="D53" s="19" t="s">
        <v>106</v>
      </c>
      <c r="E53" s="26">
        <v>1130.43</v>
      </c>
      <c r="F53" s="27" t="s">
        <v>20</v>
      </c>
      <c r="G53" s="12"/>
    </row>
    <row r="54" spans="1:7" s="13" customFormat="1" ht="28.5">
      <c r="A54" s="14" t="s">
        <v>75</v>
      </c>
      <c r="B54" s="20" t="s">
        <v>107</v>
      </c>
      <c r="C54" s="14" t="s">
        <v>149</v>
      </c>
      <c r="D54" s="20" t="s">
        <v>113</v>
      </c>
      <c r="E54" s="28">
        <v>150</v>
      </c>
      <c r="F54" s="27" t="s">
        <v>108</v>
      </c>
      <c r="G54" s="12">
        <f>SUM(E51:E54)</f>
        <v>2424.4300000000003</v>
      </c>
    </row>
    <row r="55" spans="1:7" s="13" customFormat="1" ht="15">
      <c r="A55" s="14" t="s">
        <v>6</v>
      </c>
      <c r="B55" s="14" t="s">
        <v>11</v>
      </c>
      <c r="C55" s="15" t="s">
        <v>12</v>
      </c>
      <c r="D55" s="14" t="s">
        <v>13</v>
      </c>
      <c r="E55" s="22">
        <v>99894.6</v>
      </c>
      <c r="F55" s="17">
        <v>45107</v>
      </c>
      <c r="G55" s="12"/>
    </row>
    <row r="56" spans="1:7" s="13" customFormat="1" ht="28.5">
      <c r="A56" s="14" t="s">
        <v>75</v>
      </c>
      <c r="B56" s="14" t="s">
        <v>96</v>
      </c>
      <c r="C56" s="14" t="s">
        <v>97</v>
      </c>
      <c r="D56" s="14" t="s">
        <v>98</v>
      </c>
      <c r="E56" s="22">
        <v>300</v>
      </c>
      <c r="F56" s="25">
        <v>45093</v>
      </c>
      <c r="G56" s="12"/>
    </row>
    <row r="57" spans="1:7" s="13" customFormat="1" ht="28.5">
      <c r="A57" s="14" t="s">
        <v>75</v>
      </c>
      <c r="B57" s="14" t="s">
        <v>82</v>
      </c>
      <c r="C57" s="14" t="s">
        <v>151</v>
      </c>
      <c r="D57" s="14" t="s">
        <v>81</v>
      </c>
      <c r="E57" s="22">
        <v>872</v>
      </c>
      <c r="F57" s="25">
        <v>45091</v>
      </c>
      <c r="G57" s="12"/>
    </row>
    <row r="58" spans="1:7" s="13" customFormat="1" ht="28.5">
      <c r="A58" s="14" t="s">
        <v>75</v>
      </c>
      <c r="B58" s="14" t="s">
        <v>80</v>
      </c>
      <c r="C58" s="14" t="s">
        <v>152</v>
      </c>
      <c r="D58" s="14" t="s">
        <v>81</v>
      </c>
      <c r="E58" s="22">
        <v>304</v>
      </c>
      <c r="F58" s="17">
        <v>45091</v>
      </c>
      <c r="G58" s="12"/>
    </row>
    <row r="59" spans="1:7" s="13" customFormat="1" ht="28.5">
      <c r="A59" s="14" t="s">
        <v>75</v>
      </c>
      <c r="B59" s="14" t="s">
        <v>93</v>
      </c>
      <c r="C59" s="14" t="s">
        <v>152</v>
      </c>
      <c r="D59" s="14" t="s">
        <v>94</v>
      </c>
      <c r="E59" s="22">
        <v>98</v>
      </c>
      <c r="F59" s="25">
        <v>45099</v>
      </c>
      <c r="G59" s="12">
        <f>SUM(E55:E59)</f>
        <v>101468.6</v>
      </c>
    </row>
    <row r="60" spans="1:7" s="13" customFormat="1" ht="28.5">
      <c r="A60" s="14" t="s">
        <v>75</v>
      </c>
      <c r="B60" s="14" t="s">
        <v>52</v>
      </c>
      <c r="C60" s="14" t="s">
        <v>150</v>
      </c>
      <c r="D60" s="14" t="s">
        <v>53</v>
      </c>
      <c r="E60" s="22">
        <v>7600</v>
      </c>
      <c r="F60" s="17">
        <v>45082</v>
      </c>
      <c r="G60" s="12"/>
    </row>
    <row r="61" spans="1:7" s="13" customFormat="1" ht="28.5">
      <c r="A61" s="14" t="s">
        <v>75</v>
      </c>
      <c r="B61" s="14" t="s">
        <v>54</v>
      </c>
      <c r="C61" s="14" t="s">
        <v>150</v>
      </c>
      <c r="D61" s="14" t="s">
        <v>55</v>
      </c>
      <c r="E61" s="22">
        <v>7000</v>
      </c>
      <c r="F61" s="17">
        <v>45086</v>
      </c>
      <c r="G61" s="12"/>
    </row>
    <row r="62" spans="1:7" s="13" customFormat="1" ht="28.5">
      <c r="A62" s="14" t="s">
        <v>75</v>
      </c>
      <c r="B62" s="14" t="s">
        <v>56</v>
      </c>
      <c r="C62" s="14" t="s">
        <v>150</v>
      </c>
      <c r="D62" s="14" t="s">
        <v>57</v>
      </c>
      <c r="E62" s="22">
        <v>6500</v>
      </c>
      <c r="F62" s="17">
        <v>45082</v>
      </c>
      <c r="G62" s="12"/>
    </row>
    <row r="63" spans="1:7" s="13" customFormat="1" ht="28.5">
      <c r="A63" s="14" t="s">
        <v>75</v>
      </c>
      <c r="B63" s="14" t="s">
        <v>58</v>
      </c>
      <c r="C63" s="14" t="s">
        <v>150</v>
      </c>
      <c r="D63" s="14" t="s">
        <v>57</v>
      </c>
      <c r="E63" s="22">
        <v>5000</v>
      </c>
      <c r="F63" s="17">
        <v>45082</v>
      </c>
      <c r="G63" s="12"/>
    </row>
    <row r="64" spans="1:7" s="13" customFormat="1" ht="28.5">
      <c r="A64" s="14" t="s">
        <v>75</v>
      </c>
      <c r="B64" s="14" t="s">
        <v>59</v>
      </c>
      <c r="C64" s="14" t="s">
        <v>150</v>
      </c>
      <c r="D64" s="14" t="s">
        <v>60</v>
      </c>
      <c r="E64" s="22">
        <v>4780.9</v>
      </c>
      <c r="F64" s="17">
        <v>45086</v>
      </c>
      <c r="G64" s="12"/>
    </row>
    <row r="65" spans="1:7" s="13" customFormat="1" ht="28.5">
      <c r="A65" s="14" t="s">
        <v>75</v>
      </c>
      <c r="B65" s="14" t="s">
        <v>61</v>
      </c>
      <c r="C65" s="14" t="s">
        <v>150</v>
      </c>
      <c r="D65" s="14" t="s">
        <v>62</v>
      </c>
      <c r="E65" s="22">
        <v>28431</v>
      </c>
      <c r="F65" s="17">
        <v>45083</v>
      </c>
      <c r="G65" s="12"/>
    </row>
    <row r="66" spans="1:7" s="13" customFormat="1" ht="28.5">
      <c r="A66" s="14" t="s">
        <v>75</v>
      </c>
      <c r="B66" s="14" t="s">
        <v>63</v>
      </c>
      <c r="C66" s="14" t="s">
        <v>150</v>
      </c>
      <c r="D66" s="14" t="s">
        <v>64</v>
      </c>
      <c r="E66" s="22">
        <v>24570</v>
      </c>
      <c r="F66" s="17">
        <v>45083</v>
      </c>
      <c r="G66" s="12"/>
    </row>
    <row r="67" spans="1:7" s="13" customFormat="1" ht="28.5">
      <c r="A67" s="14" t="s">
        <v>75</v>
      </c>
      <c r="B67" s="14" t="s">
        <v>65</v>
      </c>
      <c r="C67" s="14" t="s">
        <v>150</v>
      </c>
      <c r="D67" s="14" t="s">
        <v>66</v>
      </c>
      <c r="E67" s="22">
        <v>19422</v>
      </c>
      <c r="F67" s="25">
        <v>45082</v>
      </c>
      <c r="G67" s="12"/>
    </row>
    <row r="68" spans="1:7" s="13" customFormat="1" ht="28.5">
      <c r="A68" s="14" t="s">
        <v>75</v>
      </c>
      <c r="B68" s="14" t="s">
        <v>67</v>
      </c>
      <c r="C68" s="14" t="s">
        <v>150</v>
      </c>
      <c r="D68" s="14" t="s">
        <v>68</v>
      </c>
      <c r="E68" s="22">
        <v>19492</v>
      </c>
      <c r="F68" s="17">
        <v>45082</v>
      </c>
      <c r="G68" s="12"/>
    </row>
    <row r="69" spans="1:7" s="13" customFormat="1" ht="28.5">
      <c r="A69" s="14" t="s">
        <v>75</v>
      </c>
      <c r="B69" s="14" t="s">
        <v>69</v>
      </c>
      <c r="C69" s="14" t="s">
        <v>150</v>
      </c>
      <c r="D69" s="14" t="s">
        <v>70</v>
      </c>
      <c r="E69" s="22">
        <v>22464</v>
      </c>
      <c r="F69" s="25">
        <v>45082</v>
      </c>
      <c r="G69" s="12">
        <f>SUM(E60:E69)</f>
        <v>145259.9</v>
      </c>
    </row>
    <row r="70" spans="1:7" s="13" customFormat="1" ht="28.5">
      <c r="A70" s="14" t="s">
        <v>75</v>
      </c>
      <c r="B70" s="14" t="s">
        <v>86</v>
      </c>
      <c r="C70" s="14" t="s">
        <v>142</v>
      </c>
      <c r="D70" s="14" t="s">
        <v>87</v>
      </c>
      <c r="E70" s="22">
        <v>427.05</v>
      </c>
      <c r="F70" s="25">
        <v>45090</v>
      </c>
      <c r="G70" s="12"/>
    </row>
    <row r="71" spans="1:7" s="13" customFormat="1" ht="15">
      <c r="A71" s="14" t="s">
        <v>75</v>
      </c>
      <c r="B71" s="20" t="s">
        <v>105</v>
      </c>
      <c r="C71" s="14" t="s">
        <v>142</v>
      </c>
      <c r="D71" s="19" t="s">
        <v>106</v>
      </c>
      <c r="E71" s="26">
        <v>734.04</v>
      </c>
      <c r="F71" s="27" t="s">
        <v>118</v>
      </c>
      <c r="G71" s="12"/>
    </row>
    <row r="72" spans="1:7" s="13" customFormat="1" ht="28.5">
      <c r="A72" s="14" t="s">
        <v>6</v>
      </c>
      <c r="B72" s="21" t="s">
        <v>141</v>
      </c>
      <c r="C72" s="21" t="s">
        <v>142</v>
      </c>
      <c r="D72" s="21" t="s">
        <v>143</v>
      </c>
      <c r="E72" s="23">
        <v>1140.75</v>
      </c>
      <c r="F72" s="17" t="s">
        <v>118</v>
      </c>
      <c r="G72" s="12">
        <f>SUM(E70:E72)</f>
        <v>2301.84</v>
      </c>
    </row>
    <row r="73" spans="1:7" s="13" customFormat="1" ht="28.5">
      <c r="A73" s="14" t="s">
        <v>75</v>
      </c>
      <c r="B73" s="14" t="s">
        <v>78</v>
      </c>
      <c r="C73" s="14" t="s">
        <v>153</v>
      </c>
      <c r="D73" s="14" t="s">
        <v>79</v>
      </c>
      <c r="E73" s="22">
        <v>134.5</v>
      </c>
      <c r="F73" s="17">
        <v>45086</v>
      </c>
      <c r="G73" s="12">
        <f>E73</f>
        <v>134.5</v>
      </c>
    </row>
    <row r="74" spans="1:7" ht="57">
      <c r="A74" s="14" t="s">
        <v>6</v>
      </c>
      <c r="B74" s="14" t="s">
        <v>101</v>
      </c>
      <c r="C74" s="14" t="s">
        <v>102</v>
      </c>
      <c r="D74" s="14" t="s">
        <v>103</v>
      </c>
      <c r="E74" s="22">
        <v>24523.2</v>
      </c>
      <c r="F74" s="25" t="s">
        <v>104</v>
      </c>
      <c r="G74" s="11">
        <f>E74</f>
        <v>24523.2</v>
      </c>
    </row>
    <row r="75" spans="1:6" ht="28.5">
      <c r="A75" s="14" t="s">
        <v>75</v>
      </c>
      <c r="B75" s="20" t="s">
        <v>107</v>
      </c>
      <c r="C75" s="19" t="s">
        <v>8</v>
      </c>
      <c r="D75" s="20" t="s">
        <v>119</v>
      </c>
      <c r="E75" s="26">
        <v>391.17</v>
      </c>
      <c r="F75" s="27" t="s">
        <v>32</v>
      </c>
    </row>
    <row r="76" spans="1:6" ht="42.75">
      <c r="A76" s="19" t="s">
        <v>114</v>
      </c>
      <c r="B76" s="19" t="s">
        <v>128</v>
      </c>
      <c r="C76" s="19" t="s">
        <v>8</v>
      </c>
      <c r="D76" s="20" t="s">
        <v>129</v>
      </c>
      <c r="E76" s="26">
        <v>21060</v>
      </c>
      <c r="F76" s="27" t="s">
        <v>41</v>
      </c>
    </row>
    <row r="77" spans="1:7" ht="42.75">
      <c r="A77" s="19" t="s">
        <v>114</v>
      </c>
      <c r="B77" s="19" t="s">
        <v>128</v>
      </c>
      <c r="C77" s="19" t="s">
        <v>8</v>
      </c>
      <c r="D77" s="20" t="s">
        <v>130</v>
      </c>
      <c r="E77" s="26">
        <v>2172.69</v>
      </c>
      <c r="F77" s="27" t="s">
        <v>41</v>
      </c>
      <c r="G77" s="11">
        <f>SUM(E75:E77)</f>
        <v>23623.859999999997</v>
      </c>
    </row>
    <row r="78" spans="5:7" ht="35.25" customHeight="1">
      <c r="E78" s="24">
        <f>SUM(E3:E77)</f>
        <v>4437055.5200000005</v>
      </c>
      <c r="F78" s="24"/>
      <c r="G78" s="24">
        <f>SUM(G3:G77)</f>
        <v>4437055.52</v>
      </c>
    </row>
    <row r="79" ht="31.5" customHeight="1"/>
    <row r="80" ht="33" customHeight="1"/>
    <row r="91" ht="27.75" customHeight="1"/>
    <row r="93" ht="43.5" customHeight="1"/>
    <row r="105" ht="24.75" customHeight="1"/>
  </sheetData>
  <sheetProtection/>
  <autoFilter ref="A2:F77">
    <sortState ref="A3:F78">
      <sortCondition sortBy="value" ref="C3:C78"/>
    </sortState>
  </autoFilter>
  <mergeCells count="1">
    <mergeCell ref="A1:F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2023-07-14T12:52:15Z</dcterms:modified>
  <cp:category/>
  <cp:version/>
  <cp:contentType/>
  <cp:contentStatus/>
</cp:coreProperties>
</file>