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6" yWindow="92" windowWidth="21076" windowHeight="9530" activeTab="1"/>
  </bookViews>
  <sheets>
    <sheet name="Postupci" sheetId="1" r:id="rId1"/>
    <sheet name="Sheet1" sheetId="2" r:id="rId2"/>
  </sheets>
  <definedNames>
    <definedName name="_xlnm._FilterDatabase" localSheetId="0" hidden="1">'Postupci'!$A$2:$F$48</definedName>
    <definedName name="_xlnm._FilterDatabase" localSheetId="1" hidden="1">'Sheet1'!$A$2:$F$48</definedName>
  </definedNames>
  <calcPr fullCalcOnLoad="1"/>
</workbook>
</file>

<file path=xl/sharedStrings.xml><?xml version="1.0" encoding="utf-8"?>
<sst xmlns="http://schemas.openxmlformats.org/spreadsheetml/2006/main" count="408" uniqueCount="127">
  <si>
    <t>Postupak</t>
  </si>
  <si>
    <t>NAZIV PROJEKTA</t>
  </si>
  <si>
    <t>Odjel/Institucija</t>
  </si>
  <si>
    <t xml:space="preserve">Dobavljač
</t>
  </si>
  <si>
    <t>Vrijednost ugovora</t>
  </si>
  <si>
    <t>Datum 
Ugovora</t>
  </si>
  <si>
    <t>Otvoreni</t>
  </si>
  <si>
    <t>Objedinjena</t>
  </si>
  <si>
    <t>Zdravstvo</t>
  </si>
  <si>
    <t>Javna imovina</t>
  </si>
  <si>
    <t>Javni poslovi</t>
  </si>
  <si>
    <t>Zanat-tex d.o.o. Brčko</t>
  </si>
  <si>
    <t>Nabavka usluga servisa mobilne stanice za praćenje kvaliteta vazduha u Brčko distriktu BiH</t>
  </si>
  <si>
    <t>Prostorno planiranje</t>
  </si>
  <si>
    <t>E3 d.o.o. Sarajevo</t>
  </si>
  <si>
    <t>Lot 12 Molerski radovi - održavanje javnog stambenog fonda i humanitarnih stanova</t>
  </si>
  <si>
    <t>IZVJEŠTAJ O DODJELJENIM UGOVORIMA U TOKU MAJA  2023. GODINE</t>
  </si>
  <si>
    <t>Kontrolna ispitivanja izvedenih radova</t>
  </si>
  <si>
    <t>DOO IG BANJA LUKAQ</t>
  </si>
  <si>
    <t>09.05.2023.</t>
  </si>
  <si>
    <t>Uvezivanje službenih glasnika LOT 1 - 4</t>
  </si>
  <si>
    <t>DOO GAMA BRČKO</t>
  </si>
  <si>
    <t>10.05.2023.</t>
  </si>
  <si>
    <t>Nabava elektro materijala za održavanje doma kulture</t>
  </si>
  <si>
    <t>DOO IEG BRČKO</t>
  </si>
  <si>
    <t>LOT 2 – nabavka sitnog alata za potrebe JU 10.OŠ. Bijela</t>
  </si>
  <si>
    <t>DOO PROX BLAŽUJ - ILIDŽA</t>
  </si>
  <si>
    <t>19.05.2023.</t>
  </si>
  <si>
    <t>Nabava motornog ulja i maziva LOT 1 - 2</t>
  </si>
  <si>
    <t>DOO INTER - COM ZENICA</t>
  </si>
  <si>
    <t>25.05.2023.</t>
  </si>
  <si>
    <t>Nabavka pištolja za čuvara šuma</t>
  </si>
  <si>
    <t>Poljoprivreda i šumarstvo</t>
  </si>
  <si>
    <t>NESS d.o.o. Brčko</t>
  </si>
  <si>
    <t>15.05.2023.</t>
  </si>
  <si>
    <t xml:space="preserve">Otvoreni </t>
  </si>
  <si>
    <t>Nabavka cvijeća</t>
  </si>
  <si>
    <t>Komisija za odlučivanje o sukobu interesa</t>
  </si>
  <si>
    <t>BOGIČEVIĆ COMERC DOO BRČKO</t>
  </si>
  <si>
    <t>18.05.2023.</t>
  </si>
  <si>
    <t>Proširenje postojećeg storage uređaja i produženje supporta</t>
  </si>
  <si>
    <t>IMEL DOO LUKAVAC</t>
  </si>
  <si>
    <t xml:space="preserve">Konkurentski </t>
  </si>
  <si>
    <t xml:space="preserve">Nabavka i isporuka opreme za opremanje objekta za predškolsko vaspitanje u MZ Dubrave </t>
  </si>
  <si>
    <t xml:space="preserve">"Derby trade d.o.o Brčko </t>
  </si>
  <si>
    <t>Anex II</t>
  </si>
  <si>
    <t>Nabavka usluga hotelskog smještaja 13-003035/22 (0355/23)</t>
  </si>
  <si>
    <t xml:space="preserve">Apartmani "M&amp;D VESNA "Neum </t>
  </si>
  <si>
    <t>Nabavka usluga hotelskog smještaja 13-003035/22 (0357/23)</t>
  </si>
  <si>
    <t xml:space="preserve">Direkcija za finansije </t>
  </si>
  <si>
    <t xml:space="preserve">Violeta  d.o.o Grude </t>
  </si>
  <si>
    <t>Nabavka usluga hotelskog smještaja 13-003035/22 (0356/23)</t>
  </si>
  <si>
    <t>Nabavka usluga hotelskog smještaja 13-003035/22 (0332/23</t>
  </si>
  <si>
    <t>ZTC Banja Vrućica Teslić</t>
  </si>
  <si>
    <t>Nabavka usluga stručnog usavršavanja 13-002976/22 (0279/23)</t>
  </si>
  <si>
    <t xml:space="preserve">"Novi Astakos" d.o.o Beograd </t>
  </si>
  <si>
    <t>Nabavka usluga hotelskog smještaja 13-003035/22</t>
  </si>
  <si>
    <t xml:space="preserve">Komisija za odlučivanje o sukobu interesa </t>
  </si>
  <si>
    <t>Nabavka usluga hotelskog smještaja 13-003035/22 (0305/23)</t>
  </si>
  <si>
    <t>Nabavka usluga hotelskog smještaja 13-003035/22 (0289/23)</t>
  </si>
  <si>
    <t xml:space="preserve">Vita Asistent d.o.o  Novi Sad </t>
  </si>
  <si>
    <t>Nabavka usluga stručnog usavršavanja 13-002976/22 (0221/23)</t>
  </si>
  <si>
    <t xml:space="preserve">Kancelarija za prevenciju korupcije </t>
  </si>
  <si>
    <t xml:space="preserve">Refam Creative Solutions d.o.o Sarajevo </t>
  </si>
  <si>
    <t>Nabavka usluga stručnog usavršavanja 13-002976/22 (0222/23)</t>
  </si>
  <si>
    <t>Udruženje građana Kinološko društvo "DOG SHOW</t>
  </si>
  <si>
    <t>Nabavka usluga stručnog usavršavanja 13-002976/22 (0174/23</t>
  </si>
  <si>
    <t xml:space="preserve">Privredna štampa d.o.o Sarajevo </t>
  </si>
  <si>
    <t>Nabavka usluga stručnog usavršavanja 13-002976/22(0173/23)</t>
  </si>
  <si>
    <t xml:space="preserve">Skupština </t>
  </si>
  <si>
    <t>Nabavka usluga stručnog usavršavanja 13-002976/22 (0181/23)</t>
  </si>
  <si>
    <t xml:space="preserve">Kabinet gradonačelnika </t>
  </si>
  <si>
    <t xml:space="preserve">"FIN CONSULT" d.o.o Tuzla </t>
  </si>
  <si>
    <t>Nabavka usluga stručnog usavršavanja 13-002976/22(0189/23)</t>
  </si>
  <si>
    <t xml:space="preserve">Kancelarija gradonačelnika </t>
  </si>
  <si>
    <t>Nabavka usluga stručnog usavršavanja 13-002976/22 (0187/23)</t>
  </si>
  <si>
    <t xml:space="preserve">Savez računovođa i revizora RS Banja Luka </t>
  </si>
  <si>
    <t>Nabavka usluga hotelskog smještaja 13-003035/22(0277/23)</t>
  </si>
  <si>
    <t xml:space="preserve">PALMON BAY HOTEL &amp;SPA Herceg Novi </t>
  </si>
  <si>
    <t>Nabavka usluga hotelskog smještaja 13-003035/22 (0260/23</t>
  </si>
  <si>
    <t>Nabavka usluga hotelskog smještaja 13-003035/22 (0248/23</t>
  </si>
  <si>
    <t xml:space="preserve">Konkurentski  </t>
  </si>
  <si>
    <t>Nabavka laboratorijskog materijala i potrošnog med.materijala  Lot 2</t>
  </si>
  <si>
    <t xml:space="preserve">"ENA" d.o.o Sarajevo </t>
  </si>
  <si>
    <t xml:space="preserve">Nabavka laboratorijskog materijala i potrošnog med.materijala </t>
  </si>
  <si>
    <t xml:space="preserve">"SARTORIUS LIBRA ELEKTRONIK" Sarajevo </t>
  </si>
  <si>
    <t>Usluge hotelskog smještaja 13-003035/22 (0370/23)</t>
  </si>
  <si>
    <t xml:space="preserve">KVENTUM  d.o.o Sarajevo </t>
  </si>
  <si>
    <t>Usluge hotelskog smještaja 13-003035/22 (0375/23)</t>
  </si>
  <si>
    <t xml:space="preserve">Hotel "Sunce" Neum </t>
  </si>
  <si>
    <t>Usluge stručnog usavršavanja  13-002976/22 (0269/23)</t>
  </si>
  <si>
    <t xml:space="preserve">"KVENTUM" d.o.o Sarajevo </t>
  </si>
  <si>
    <t>Usluge stručnog usavršavanja  13-002976/22 (0268/23)</t>
  </si>
  <si>
    <t>Usluge hotelskog smještaja 13-003035/22 (0376/23)</t>
  </si>
  <si>
    <t xml:space="preserve">"MOD" d.o.o Sarajevo </t>
  </si>
  <si>
    <t>Usluge stručnog usavršavanja 13-002976/22 (0272/23)</t>
  </si>
  <si>
    <t xml:space="preserve">"NOVI  ASTAKOS d.o.o Beograd </t>
  </si>
  <si>
    <t>Usluge stručnog usavršavanja 13-002976/22(0225/23)</t>
  </si>
  <si>
    <t xml:space="preserve">Kancelarija za reviziju javne uprave </t>
  </si>
  <si>
    <t xml:space="preserve">"FINRAR" d.o.o Banja Luka </t>
  </si>
  <si>
    <t>Nabavka radova na rekonstrukciji fasadnih otvora na sportskoj dvorani 
JU Ekonomske škole Brčko distrikt BiH</t>
  </si>
  <si>
    <t>Obrazovanje</t>
  </si>
  <si>
    <t>"Papilon", Brčko</t>
  </si>
  <si>
    <t>08.05.2023.</t>
  </si>
  <si>
    <t>Usluga stručnog usavršavanja</t>
  </si>
  <si>
    <t>KVENTUM"d.o.o. Sarajevo</t>
  </si>
  <si>
    <t>31.05.2023.</t>
  </si>
  <si>
    <t>Usluga hotelskog smještaja</t>
  </si>
  <si>
    <t>Skupština</t>
  </si>
  <si>
    <t>"UIZBIH (UDRUŽENJE IZBORNIH ZVANIČNIKA BIH), Sarajevo</t>
  </si>
  <si>
    <t>Rekonstrukcija parka u centru G.Rahića</t>
  </si>
  <si>
    <t>GRADNJA COP</t>
  </si>
  <si>
    <t>Rekonstrukcija I sanacija asfaltnog zastora</t>
  </si>
  <si>
    <t>BALEGEM</t>
  </si>
  <si>
    <t>Asfaltiranje pješačkog prolaza MZ Klanac</t>
  </si>
  <si>
    <t>AS GRADNJA</t>
  </si>
  <si>
    <t>LOT 1 - Izrada projektno teh.dokumentacije</t>
  </si>
  <si>
    <t>CPK</t>
  </si>
  <si>
    <t xml:space="preserve">Evropske integracije </t>
  </si>
  <si>
    <t>Javni registar</t>
  </si>
  <si>
    <t>Privredni razvoj, sport i kulturu</t>
  </si>
  <si>
    <t xml:space="preserve">Prostorno planiranje </t>
  </si>
  <si>
    <t xml:space="preserve">Pravosuđe - Pravobranilaštvo </t>
  </si>
  <si>
    <t>Pravosuđe - Tužilaštvo</t>
  </si>
  <si>
    <t xml:space="preserve">Pravosuđe - Pravosudna komisija </t>
  </si>
  <si>
    <t>Policija BDBIH</t>
  </si>
  <si>
    <t>Pravosuđe - Pravosudna komisija</t>
  </si>
</sst>
</file>

<file path=xl/styles.xml><?xml version="1.0" encoding="utf-8"?>
<styleSheet xmlns="http://schemas.openxmlformats.org/spreadsheetml/2006/main">
  <numFmts count="21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.00\ &quot;KM&quot;"/>
    <numFmt numFmtId="165" formatCode="[$-141A]d\.\ mmmm\ yyyy"/>
    <numFmt numFmtId="166" formatCode="_-* #,##0.00\ [$КМ-201A]_-;\-* #,##0.00\ [$КМ-201A]_-;_-* &quot;-&quot;??\ [$КМ-201A]_-;_-@_-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mmm/yyyy"/>
    <numFmt numFmtId="172" formatCode="dd/mm/yyyy;@"/>
    <numFmt numFmtId="173" formatCode="_-* #,##0\ &quot;kn&quot;_-;\-* #,##0\ &quot;kn&quot;_-;_-* &quot;-&quot;\ &quot;kn&quot;_-;_-@_-"/>
    <numFmt numFmtId="174" formatCode="_-* #,##0\ _k_n_-;\-* #,##0\ _k_n_-;_-* &quot;-&quot;\ _k_n_-;_-@_-"/>
    <numFmt numFmtId="175" formatCode="_-* #,##0.00\ &quot;kn&quot;_-;\-* #,##0.00\ &quot;kn&quot;_-;_-* &quot;-&quot;??\ &quot;kn&quot;_-;_-@_-"/>
    <numFmt numFmtId="176" formatCode="_-* #,##0.00\ _k_n_-;\-* #,##0.00\ _k_n_-;_-* &quot;-&quot;??\ _k_n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2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6.6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6.6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Times New Roman"/>
      <family val="1"/>
    </font>
    <font>
      <b/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0"/>
      <name val="Arial"/>
      <family val="0"/>
    </font>
    <font>
      <sz val="11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6.6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6.6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Times New Roman"/>
      <family val="1"/>
    </font>
    <font>
      <b/>
      <sz val="12"/>
      <color rgb="FFFF0000"/>
      <name val="Times New Roman"/>
      <family val="1"/>
    </font>
    <font>
      <sz val="10"/>
      <color rgb="FFFF0000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7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wrapText="1"/>
    </xf>
    <xf numFmtId="4" fontId="3" fillId="33" borderId="10" xfId="0" applyNumberFormat="1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/>
    </xf>
    <xf numFmtId="4" fontId="4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164" fontId="4" fillId="0" borderId="0" xfId="0" applyNumberFormat="1" applyFont="1" applyAlignment="1">
      <alignment/>
    </xf>
    <xf numFmtId="0" fontId="48" fillId="0" borderId="12" xfId="0" applyFont="1" applyBorder="1" applyAlignment="1">
      <alignment horizontal="left" wrapText="1"/>
    </xf>
    <xf numFmtId="0" fontId="48" fillId="0" borderId="12" xfId="0" applyFont="1" applyFill="1" applyBorder="1" applyAlignment="1">
      <alignment horizontal="left" wrapText="1"/>
    </xf>
    <xf numFmtId="4" fontId="49" fillId="0" borderId="12" xfId="0" applyNumberFormat="1" applyFont="1" applyBorder="1" applyAlignment="1">
      <alignment horizontal="right" wrapText="1"/>
    </xf>
    <xf numFmtId="14" fontId="48" fillId="0" borderId="12" xfId="0" applyNumberFormat="1" applyFont="1" applyFill="1" applyBorder="1" applyAlignment="1">
      <alignment horizontal="right"/>
    </xf>
    <xf numFmtId="164" fontId="49" fillId="0" borderId="0" xfId="0" applyNumberFormat="1" applyFont="1" applyAlignment="1">
      <alignment/>
    </xf>
    <xf numFmtId="0" fontId="50" fillId="0" borderId="0" xfId="0" applyFont="1" applyAlignment="1">
      <alignment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wrapText="1"/>
    </xf>
    <xf numFmtId="0" fontId="5" fillId="0" borderId="12" xfId="0" applyFont="1" applyBorder="1" applyAlignment="1" quotePrefix="1">
      <alignment horizontal="center" wrapText="1"/>
    </xf>
    <xf numFmtId="0" fontId="5" fillId="0" borderId="12" xfId="57" applyFont="1" applyBorder="1" applyAlignment="1">
      <alignment horizontal="center" wrapText="1"/>
      <protection/>
    </xf>
    <xf numFmtId="0" fontId="51" fillId="0" borderId="12" xfId="57" applyFont="1" applyBorder="1" applyAlignment="1">
      <alignment horizontal="center" wrapText="1"/>
      <protection/>
    </xf>
    <xf numFmtId="4" fontId="5" fillId="0" borderId="12" xfId="0" applyNumberFormat="1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wrapText="1"/>
    </xf>
    <xf numFmtId="164" fontId="5" fillId="0" borderId="12" xfId="0" applyNumberFormat="1" applyFont="1" applyBorder="1" applyAlignment="1">
      <alignment horizontal="center" wrapText="1"/>
    </xf>
    <xf numFmtId="0" fontId="28" fillId="0" borderId="12" xfId="0" applyFont="1" applyBorder="1" applyAlignment="1">
      <alignment horizontal="center" wrapText="1"/>
    </xf>
    <xf numFmtId="4" fontId="5" fillId="0" borderId="12" xfId="0" applyNumberFormat="1" applyFont="1" applyBorder="1" applyAlignment="1">
      <alignment horizontal="center" wrapText="1"/>
    </xf>
    <xf numFmtId="0" fontId="28" fillId="0" borderId="12" xfId="0" applyFont="1" applyFill="1" applyBorder="1" applyAlignment="1">
      <alignment horizontal="center" wrapText="1"/>
    </xf>
    <xf numFmtId="0" fontId="5" fillId="0" borderId="12" xfId="0" applyFont="1" applyBorder="1" applyAlignment="1">
      <alignment horizontal="center" vertical="top" wrapText="1"/>
    </xf>
    <xf numFmtId="14" fontId="5" fillId="0" borderId="12" xfId="0" applyNumberFormat="1" applyFont="1" applyFill="1" applyBorder="1" applyAlignment="1">
      <alignment horizontal="center" wrapText="1"/>
    </xf>
    <xf numFmtId="14" fontId="5" fillId="0" borderId="12" xfId="0" applyNumberFormat="1" applyFont="1" applyFill="1" applyBorder="1" applyAlignment="1">
      <alignment horizontal="center" vertical="center" wrapText="1"/>
    </xf>
    <xf numFmtId="4" fontId="28" fillId="0" borderId="12" xfId="0" applyNumberFormat="1" applyFont="1" applyBorder="1" applyAlignment="1">
      <alignment horizontal="center" wrapText="1"/>
    </xf>
    <xf numFmtId="0" fontId="48" fillId="0" borderId="12" xfId="0" applyFont="1" applyBorder="1" applyAlignment="1">
      <alignment horizontal="center" wrapText="1"/>
    </xf>
    <xf numFmtId="0" fontId="48" fillId="0" borderId="12" xfId="0" applyFont="1" applyFill="1" applyBorder="1" applyAlignment="1">
      <alignment horizontal="center" wrapText="1"/>
    </xf>
    <xf numFmtId="4" fontId="48" fillId="0" borderId="12" xfId="0" applyNumberFormat="1" applyFont="1" applyBorder="1" applyAlignment="1">
      <alignment horizontal="center" wrapText="1"/>
    </xf>
    <xf numFmtId="4" fontId="28" fillId="0" borderId="12" xfId="0" applyNumberFormat="1" applyFont="1" applyFill="1" applyBorder="1" applyAlignment="1">
      <alignment horizontal="center" wrapText="1"/>
    </xf>
    <xf numFmtId="14" fontId="5" fillId="0" borderId="12" xfId="0" applyNumberFormat="1" applyFont="1" applyBorder="1" applyAlignment="1">
      <alignment horizontal="center" wrapText="1"/>
    </xf>
    <xf numFmtId="4" fontId="5" fillId="0" borderId="12" xfId="57" applyNumberFormat="1" applyFont="1" applyBorder="1" applyAlignment="1">
      <alignment horizontal="center" wrapText="1"/>
      <protection/>
    </xf>
    <xf numFmtId="14" fontId="5" fillId="0" borderId="12" xfId="57" applyNumberFormat="1" applyFont="1" applyFill="1" applyBorder="1" applyAlignment="1">
      <alignment horizontal="center" wrapText="1"/>
      <protection/>
    </xf>
    <xf numFmtId="14" fontId="48" fillId="0" borderId="12" xfId="0" applyNumberFormat="1" applyFont="1" applyFill="1" applyBorder="1" applyAlignment="1">
      <alignment horizont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G76"/>
  <sheetViews>
    <sheetView zoomScale="115" zoomScaleNormal="115" zoomScalePageLayoutView="0" workbookViewId="0" topLeftCell="A1">
      <pane xSplit="6" ySplit="2" topLeftCell="G46" activePane="bottomRight" state="frozen"/>
      <selection pane="topLeft" activeCell="A1" sqref="A1"/>
      <selection pane="topRight" activeCell="G1" sqref="G1"/>
      <selection pane="bottomLeft" activeCell="A3" sqref="A3"/>
      <selection pane="bottomRight" activeCell="B21" sqref="B21"/>
    </sheetView>
  </sheetViews>
  <sheetFormatPr defaultColWidth="9.140625" defaultRowHeight="15"/>
  <cols>
    <col min="1" max="1" width="21.140625" style="6" customWidth="1"/>
    <col min="2" max="2" width="47.28125" style="6" customWidth="1"/>
    <col min="3" max="3" width="18.00390625" style="7" customWidth="1"/>
    <col min="4" max="4" width="28.421875" style="8" customWidth="1"/>
    <col min="5" max="5" width="18.28125" style="9" customWidth="1"/>
    <col min="6" max="6" width="15.28125" style="10" customWidth="1"/>
    <col min="7" max="7" width="27.28125" style="11" customWidth="1"/>
    <col min="8" max="16384" width="8.8515625" style="1" customWidth="1"/>
  </cols>
  <sheetData>
    <row r="1" spans="1:6" ht="57" customHeight="1" thickBot="1">
      <c r="A1" s="20" t="s">
        <v>16</v>
      </c>
      <c r="B1" s="20"/>
      <c r="C1" s="20"/>
      <c r="D1" s="20"/>
      <c r="E1" s="20"/>
      <c r="F1" s="20"/>
    </row>
    <row r="2" spans="1:6" ht="31.5" customHeight="1" thickTop="1">
      <c r="A2" s="2" t="s">
        <v>0</v>
      </c>
      <c r="B2" s="2" t="s">
        <v>1</v>
      </c>
      <c r="C2" s="2" t="s">
        <v>2</v>
      </c>
      <c r="D2" s="3" t="s">
        <v>3</v>
      </c>
      <c r="E2" s="4" t="s">
        <v>4</v>
      </c>
      <c r="F2" s="5" t="s">
        <v>5</v>
      </c>
    </row>
    <row r="3" spans="1:6" ht="28.5">
      <c r="A3" s="21" t="s">
        <v>45</v>
      </c>
      <c r="B3" s="21" t="s">
        <v>48</v>
      </c>
      <c r="C3" s="21" t="s">
        <v>49</v>
      </c>
      <c r="D3" s="21" t="s">
        <v>50</v>
      </c>
      <c r="E3" s="29">
        <v>160</v>
      </c>
      <c r="F3" s="32">
        <v>45072</v>
      </c>
    </row>
    <row r="4" spans="1:6" ht="28.5">
      <c r="A4" s="21" t="s">
        <v>45</v>
      </c>
      <c r="B4" s="21" t="s">
        <v>51</v>
      </c>
      <c r="C4" s="21" t="s">
        <v>49</v>
      </c>
      <c r="D4" s="21" t="s">
        <v>50</v>
      </c>
      <c r="E4" s="29">
        <v>320</v>
      </c>
      <c r="F4" s="32">
        <v>45072</v>
      </c>
    </row>
    <row r="5" spans="1:7" s="17" customFormat="1" ht="28.5">
      <c r="A5" s="21" t="s">
        <v>45</v>
      </c>
      <c r="B5" s="21" t="s">
        <v>58</v>
      </c>
      <c r="C5" s="21" t="s">
        <v>49</v>
      </c>
      <c r="D5" s="21" t="s">
        <v>53</v>
      </c>
      <c r="E5" s="29">
        <v>512.8</v>
      </c>
      <c r="F5" s="39">
        <v>45064</v>
      </c>
      <c r="G5" s="16"/>
    </row>
    <row r="6" spans="1:7" s="17" customFormat="1" ht="28.5">
      <c r="A6" s="21" t="s">
        <v>45</v>
      </c>
      <c r="B6" s="21" t="s">
        <v>75</v>
      </c>
      <c r="C6" s="21" t="s">
        <v>49</v>
      </c>
      <c r="D6" s="21" t="s">
        <v>76</v>
      </c>
      <c r="E6" s="29">
        <v>900</v>
      </c>
      <c r="F6" s="32">
        <v>45055</v>
      </c>
      <c r="G6" s="16"/>
    </row>
    <row r="7" spans="1:7" s="17" customFormat="1" ht="15">
      <c r="A7" s="21" t="s">
        <v>45</v>
      </c>
      <c r="B7" s="21" t="s">
        <v>86</v>
      </c>
      <c r="C7" s="21" t="s">
        <v>49</v>
      </c>
      <c r="D7" s="21" t="s">
        <v>87</v>
      </c>
      <c r="E7" s="29">
        <v>1296.06</v>
      </c>
      <c r="F7" s="39">
        <v>45075</v>
      </c>
      <c r="G7" s="16"/>
    </row>
    <row r="8" spans="1:7" s="17" customFormat="1" ht="15">
      <c r="A8" s="21" t="s">
        <v>45</v>
      </c>
      <c r="B8" s="21" t="s">
        <v>88</v>
      </c>
      <c r="C8" s="21" t="s">
        <v>118</v>
      </c>
      <c r="D8" s="21" t="s">
        <v>89</v>
      </c>
      <c r="E8" s="29">
        <v>646.4</v>
      </c>
      <c r="F8" s="39">
        <v>45076</v>
      </c>
      <c r="G8" s="16"/>
    </row>
    <row r="9" spans="1:7" s="17" customFormat="1" ht="15">
      <c r="A9" s="21" t="s">
        <v>45</v>
      </c>
      <c r="B9" s="21" t="s">
        <v>93</v>
      </c>
      <c r="C9" s="21" t="s">
        <v>119</v>
      </c>
      <c r="D9" s="21" t="s">
        <v>94</v>
      </c>
      <c r="E9" s="29">
        <v>510</v>
      </c>
      <c r="F9" s="39">
        <v>45076</v>
      </c>
      <c r="G9" s="16"/>
    </row>
    <row r="10" spans="1:7" s="17" customFormat="1" ht="28.5">
      <c r="A10" s="21" t="s">
        <v>45</v>
      </c>
      <c r="B10" s="21" t="s">
        <v>70</v>
      </c>
      <c r="C10" s="21" t="s">
        <v>71</v>
      </c>
      <c r="D10" s="21" t="s">
        <v>72</v>
      </c>
      <c r="E10" s="29">
        <v>240</v>
      </c>
      <c r="F10" s="32">
        <v>45054</v>
      </c>
      <c r="G10" s="16"/>
    </row>
    <row r="11" spans="1:7" s="17" customFormat="1" ht="28.5">
      <c r="A11" s="21" t="s">
        <v>45</v>
      </c>
      <c r="B11" s="21" t="s">
        <v>92</v>
      </c>
      <c r="C11" s="21" t="s">
        <v>71</v>
      </c>
      <c r="D11" s="21" t="s">
        <v>91</v>
      </c>
      <c r="E11" s="29">
        <v>365</v>
      </c>
      <c r="F11" s="39">
        <v>45076</v>
      </c>
      <c r="G11" s="16"/>
    </row>
    <row r="12" spans="1:7" s="17" customFormat="1" ht="28.5">
      <c r="A12" s="21" t="s">
        <v>45</v>
      </c>
      <c r="B12" s="21" t="s">
        <v>73</v>
      </c>
      <c r="C12" s="21" t="s">
        <v>74</v>
      </c>
      <c r="D12" s="21" t="s">
        <v>55</v>
      </c>
      <c r="E12" s="29">
        <v>308.04</v>
      </c>
      <c r="F12" s="32">
        <v>45056</v>
      </c>
      <c r="G12" s="16"/>
    </row>
    <row r="13" spans="1:7" s="17" customFormat="1" ht="28.5">
      <c r="A13" s="21" t="s">
        <v>45</v>
      </c>
      <c r="B13" s="21" t="s">
        <v>79</v>
      </c>
      <c r="C13" s="21" t="s">
        <v>74</v>
      </c>
      <c r="D13" s="21" t="s">
        <v>55</v>
      </c>
      <c r="E13" s="29">
        <v>492.87</v>
      </c>
      <c r="F13" s="39">
        <v>45056</v>
      </c>
      <c r="G13" s="16"/>
    </row>
    <row r="14" spans="1:7" s="17" customFormat="1" ht="28.5">
      <c r="A14" s="21" t="s">
        <v>45</v>
      </c>
      <c r="B14" s="21" t="s">
        <v>61</v>
      </c>
      <c r="C14" s="21" t="s">
        <v>62</v>
      </c>
      <c r="D14" s="21" t="s">
        <v>63</v>
      </c>
      <c r="E14" s="29">
        <v>495</v>
      </c>
      <c r="F14" s="39">
        <v>45061</v>
      </c>
      <c r="G14" s="16"/>
    </row>
    <row r="15" spans="1:7" s="17" customFormat="1" ht="28.5">
      <c r="A15" s="21" t="s">
        <v>45</v>
      </c>
      <c r="B15" s="21" t="s">
        <v>52</v>
      </c>
      <c r="C15" s="21" t="s">
        <v>98</v>
      </c>
      <c r="D15" s="21" t="s">
        <v>53</v>
      </c>
      <c r="E15" s="29">
        <v>240.4</v>
      </c>
      <c r="F15" s="32">
        <v>45070</v>
      </c>
      <c r="G15" s="16"/>
    </row>
    <row r="16" spans="1:7" s="17" customFormat="1" ht="28.5">
      <c r="A16" s="21" t="s">
        <v>45</v>
      </c>
      <c r="B16" s="21" t="s">
        <v>54</v>
      </c>
      <c r="C16" s="21" t="s">
        <v>98</v>
      </c>
      <c r="D16" s="21" t="s">
        <v>55</v>
      </c>
      <c r="E16" s="29">
        <v>924.13</v>
      </c>
      <c r="F16" s="32">
        <v>45071</v>
      </c>
      <c r="G16" s="16"/>
    </row>
    <row r="17" spans="1:7" s="17" customFormat="1" ht="28.5">
      <c r="A17" s="21" t="s">
        <v>45</v>
      </c>
      <c r="B17" s="21" t="s">
        <v>97</v>
      </c>
      <c r="C17" s="21" t="s">
        <v>98</v>
      </c>
      <c r="D17" s="21" t="s">
        <v>99</v>
      </c>
      <c r="E17" s="29">
        <v>300</v>
      </c>
      <c r="F17" s="39">
        <v>45062</v>
      </c>
      <c r="G17" s="16"/>
    </row>
    <row r="18" spans="1:7" s="17" customFormat="1" ht="42.75">
      <c r="A18" s="21" t="s">
        <v>45</v>
      </c>
      <c r="B18" s="21" t="s">
        <v>56</v>
      </c>
      <c r="C18" s="21" t="s">
        <v>57</v>
      </c>
      <c r="D18" s="21" t="s">
        <v>55</v>
      </c>
      <c r="E18" s="29">
        <v>1749.68</v>
      </c>
      <c r="F18" s="32">
        <v>45068</v>
      </c>
      <c r="G18" s="16"/>
    </row>
    <row r="19" spans="1:7" s="17" customFormat="1" ht="42.75">
      <c r="A19" s="21" t="s">
        <v>45</v>
      </c>
      <c r="B19" s="21" t="s">
        <v>95</v>
      </c>
      <c r="C19" s="21" t="s">
        <v>57</v>
      </c>
      <c r="D19" s="21" t="s">
        <v>96</v>
      </c>
      <c r="E19" s="29">
        <v>616.1</v>
      </c>
      <c r="F19" s="39">
        <v>45069</v>
      </c>
      <c r="G19" s="16"/>
    </row>
    <row r="20" spans="1:7" s="17" customFormat="1" ht="28.5">
      <c r="A20" s="21" t="s">
        <v>45</v>
      </c>
      <c r="B20" s="21" t="s">
        <v>64</v>
      </c>
      <c r="C20" s="21" t="s">
        <v>125</v>
      </c>
      <c r="D20" s="21" t="s">
        <v>65</v>
      </c>
      <c r="E20" s="29">
        <v>55</v>
      </c>
      <c r="F20" s="32">
        <v>45061</v>
      </c>
      <c r="G20" s="16"/>
    </row>
    <row r="21" spans="1:7" s="17" customFormat="1" ht="28.5">
      <c r="A21" s="21" t="s">
        <v>45</v>
      </c>
      <c r="B21" s="21" t="s">
        <v>66</v>
      </c>
      <c r="C21" s="21" t="s">
        <v>122</v>
      </c>
      <c r="D21" s="21" t="s">
        <v>67</v>
      </c>
      <c r="E21" s="29">
        <v>540.03</v>
      </c>
      <c r="F21" s="32">
        <v>45054</v>
      </c>
      <c r="G21" s="16"/>
    </row>
    <row r="22" spans="1:7" s="17" customFormat="1" ht="28.5">
      <c r="A22" s="21" t="s">
        <v>45</v>
      </c>
      <c r="B22" s="21" t="s">
        <v>46</v>
      </c>
      <c r="C22" s="21" t="s">
        <v>124</v>
      </c>
      <c r="D22" s="21" t="s">
        <v>47</v>
      </c>
      <c r="E22" s="29">
        <v>900</v>
      </c>
      <c r="F22" s="33">
        <v>45072</v>
      </c>
      <c r="G22" s="16"/>
    </row>
    <row r="23" spans="1:7" s="17" customFormat="1" ht="28.5">
      <c r="A23" s="21" t="s">
        <v>45</v>
      </c>
      <c r="B23" s="21" t="s">
        <v>77</v>
      </c>
      <c r="C23" s="21" t="s">
        <v>123</v>
      </c>
      <c r="D23" s="21" t="s">
        <v>78</v>
      </c>
      <c r="E23" s="29">
        <v>947.6</v>
      </c>
      <c r="F23" s="39">
        <v>45058</v>
      </c>
      <c r="G23" s="16"/>
    </row>
    <row r="24" spans="1:7" s="17" customFormat="1" ht="28.5">
      <c r="A24" s="21" t="s">
        <v>45</v>
      </c>
      <c r="B24" s="24" t="s">
        <v>104</v>
      </c>
      <c r="C24" s="23" t="s">
        <v>120</v>
      </c>
      <c r="D24" s="23" t="s">
        <v>105</v>
      </c>
      <c r="E24" s="40">
        <v>365</v>
      </c>
      <c r="F24" s="41" t="s">
        <v>106</v>
      </c>
      <c r="G24" s="16"/>
    </row>
    <row r="25" spans="1:7" s="17" customFormat="1" ht="28.5">
      <c r="A25" s="21" t="s">
        <v>45</v>
      </c>
      <c r="B25" s="24" t="s">
        <v>107</v>
      </c>
      <c r="C25" s="23" t="s">
        <v>120</v>
      </c>
      <c r="D25" s="23" t="s">
        <v>105</v>
      </c>
      <c r="E25" s="40">
        <v>565.22</v>
      </c>
      <c r="F25" s="41" t="s">
        <v>106</v>
      </c>
      <c r="G25" s="16"/>
    </row>
    <row r="26" spans="1:7" s="17" customFormat="1" ht="28.5">
      <c r="A26" s="21" t="s">
        <v>45</v>
      </c>
      <c r="B26" s="21" t="s">
        <v>59</v>
      </c>
      <c r="C26" s="21" t="s">
        <v>121</v>
      </c>
      <c r="D26" s="21" t="s">
        <v>60</v>
      </c>
      <c r="E26" s="29">
        <v>2148.58</v>
      </c>
      <c r="F26" s="32">
        <v>45061</v>
      </c>
      <c r="G26" s="16"/>
    </row>
    <row r="27" spans="1:7" s="17" customFormat="1" ht="42.75">
      <c r="A27" s="21" t="s">
        <v>45</v>
      </c>
      <c r="B27" s="24" t="s">
        <v>104</v>
      </c>
      <c r="C27" s="24" t="s">
        <v>108</v>
      </c>
      <c r="D27" s="24" t="s">
        <v>109</v>
      </c>
      <c r="E27" s="40">
        <v>390</v>
      </c>
      <c r="F27" s="41" t="s">
        <v>106</v>
      </c>
      <c r="G27" s="16"/>
    </row>
    <row r="28" spans="1:7" s="17" customFormat="1" ht="28.5">
      <c r="A28" s="21" t="s">
        <v>45</v>
      </c>
      <c r="B28" s="21" t="s">
        <v>68</v>
      </c>
      <c r="C28" s="21" t="s">
        <v>69</v>
      </c>
      <c r="D28" s="21" t="s">
        <v>55</v>
      </c>
      <c r="E28" s="29">
        <v>320</v>
      </c>
      <c r="F28" s="32">
        <v>45051</v>
      </c>
      <c r="G28" s="16"/>
    </row>
    <row r="29" spans="1:7" s="17" customFormat="1" ht="28.5">
      <c r="A29" s="21" t="s">
        <v>45</v>
      </c>
      <c r="B29" s="21" t="s">
        <v>80</v>
      </c>
      <c r="C29" s="21" t="s">
        <v>69</v>
      </c>
      <c r="D29" s="22" t="s">
        <v>55</v>
      </c>
      <c r="E29" s="29">
        <v>435</v>
      </c>
      <c r="F29" s="39">
        <v>45051</v>
      </c>
      <c r="G29" s="16"/>
    </row>
    <row r="30" spans="1:7" s="17" customFormat="1" ht="15">
      <c r="A30" s="21" t="s">
        <v>45</v>
      </c>
      <c r="B30" s="21" t="s">
        <v>90</v>
      </c>
      <c r="C30" s="21" t="s">
        <v>8</v>
      </c>
      <c r="D30" s="21" t="s">
        <v>91</v>
      </c>
      <c r="E30" s="29">
        <v>365</v>
      </c>
      <c r="F30" s="39">
        <v>45076</v>
      </c>
      <c r="G30" s="16">
        <f>SUM(E3:E30)</f>
        <v>17107.91</v>
      </c>
    </row>
    <row r="31" spans="1:7" s="17" customFormat="1" ht="15">
      <c r="A31" s="21" t="s">
        <v>42</v>
      </c>
      <c r="B31" s="21" t="s">
        <v>17</v>
      </c>
      <c r="C31" s="30" t="s">
        <v>10</v>
      </c>
      <c r="D31" s="26" t="s">
        <v>18</v>
      </c>
      <c r="E31" s="29">
        <v>21060</v>
      </c>
      <c r="F31" s="32" t="s">
        <v>19</v>
      </c>
      <c r="G31" s="16"/>
    </row>
    <row r="32" spans="1:7" s="17" customFormat="1" ht="15">
      <c r="A32" s="21" t="s">
        <v>42</v>
      </c>
      <c r="B32" s="21" t="s">
        <v>20</v>
      </c>
      <c r="C32" s="26" t="s">
        <v>7</v>
      </c>
      <c r="D32" s="26" t="s">
        <v>21</v>
      </c>
      <c r="E32" s="29">
        <v>6600.99</v>
      </c>
      <c r="F32" s="32" t="s">
        <v>22</v>
      </c>
      <c r="G32" s="16"/>
    </row>
    <row r="33" spans="1:7" s="17" customFormat="1" ht="15">
      <c r="A33" s="21" t="s">
        <v>42</v>
      </c>
      <c r="B33" s="21" t="s">
        <v>28</v>
      </c>
      <c r="C33" s="26" t="s">
        <v>7</v>
      </c>
      <c r="D33" s="26" t="s">
        <v>29</v>
      </c>
      <c r="E33" s="38">
        <v>5451.56</v>
      </c>
      <c r="F33" s="32" t="s">
        <v>30</v>
      </c>
      <c r="G33" s="16"/>
    </row>
    <row r="34" spans="1:7" s="17" customFormat="1" ht="15">
      <c r="A34" s="21" t="s">
        <v>42</v>
      </c>
      <c r="B34" s="21" t="s">
        <v>25</v>
      </c>
      <c r="C34" s="21" t="s">
        <v>101</v>
      </c>
      <c r="D34" s="26" t="s">
        <v>26</v>
      </c>
      <c r="E34" s="29">
        <v>736</v>
      </c>
      <c r="F34" s="32" t="s">
        <v>27</v>
      </c>
      <c r="G34" s="16"/>
    </row>
    <row r="35" spans="1:7" s="17" customFormat="1" ht="28.5">
      <c r="A35" s="21" t="s">
        <v>42</v>
      </c>
      <c r="B35" s="31" t="s">
        <v>43</v>
      </c>
      <c r="C35" s="21" t="s">
        <v>101</v>
      </c>
      <c r="D35" s="18" t="s">
        <v>44</v>
      </c>
      <c r="E35" s="29">
        <v>11774.88</v>
      </c>
      <c r="F35" s="32">
        <v>45069</v>
      </c>
      <c r="G35" s="16"/>
    </row>
    <row r="36" spans="1:7" s="17" customFormat="1" ht="28.5">
      <c r="A36" s="21" t="s">
        <v>42</v>
      </c>
      <c r="B36" s="21" t="s">
        <v>23</v>
      </c>
      <c r="C36" s="23" t="s">
        <v>120</v>
      </c>
      <c r="D36" s="26" t="s">
        <v>24</v>
      </c>
      <c r="E36" s="29">
        <v>1462.5</v>
      </c>
      <c r="F36" s="32" t="s">
        <v>22</v>
      </c>
      <c r="G36" s="16"/>
    </row>
    <row r="37" spans="1:7" s="17" customFormat="1" ht="28.5">
      <c r="A37" s="21" t="s">
        <v>81</v>
      </c>
      <c r="B37" s="21" t="s">
        <v>82</v>
      </c>
      <c r="C37" s="21" t="s">
        <v>8</v>
      </c>
      <c r="D37" s="21" t="s">
        <v>83</v>
      </c>
      <c r="E37" s="29">
        <v>10836.54</v>
      </c>
      <c r="F37" s="39">
        <v>45077</v>
      </c>
      <c r="G37" s="16"/>
    </row>
    <row r="38" spans="1:7" s="17" customFormat="1" ht="28.5">
      <c r="A38" s="21" t="s">
        <v>81</v>
      </c>
      <c r="B38" s="21" t="s">
        <v>84</v>
      </c>
      <c r="C38" s="21" t="s">
        <v>8</v>
      </c>
      <c r="D38" s="22" t="s">
        <v>85</v>
      </c>
      <c r="E38" s="29">
        <v>17550</v>
      </c>
      <c r="F38" s="39">
        <v>45077</v>
      </c>
      <c r="G38" s="16">
        <f>SUM(E31:E38)</f>
        <v>75472.47</v>
      </c>
    </row>
    <row r="39" spans="1:7" s="17" customFormat="1" ht="28.5">
      <c r="A39" s="21" t="s">
        <v>6</v>
      </c>
      <c r="B39" s="21" t="s">
        <v>15</v>
      </c>
      <c r="C39" s="26" t="s">
        <v>9</v>
      </c>
      <c r="D39" s="21" t="s">
        <v>11</v>
      </c>
      <c r="E39" s="29">
        <v>6818.17</v>
      </c>
      <c r="F39" s="32">
        <v>45082</v>
      </c>
      <c r="G39" s="16"/>
    </row>
    <row r="40" spans="1:7" s="17" customFormat="1" ht="15">
      <c r="A40" s="21" t="s">
        <v>6</v>
      </c>
      <c r="B40" s="28" t="s">
        <v>110</v>
      </c>
      <c r="C40" s="26" t="s">
        <v>9</v>
      </c>
      <c r="D40" s="28" t="s">
        <v>111</v>
      </c>
      <c r="E40" s="34">
        <v>38429.22</v>
      </c>
      <c r="F40" s="32">
        <v>45055</v>
      </c>
      <c r="G40" s="16"/>
    </row>
    <row r="41" spans="1:7" s="17" customFormat="1" ht="15">
      <c r="A41" s="21" t="s">
        <v>6</v>
      </c>
      <c r="B41" s="28" t="s">
        <v>112</v>
      </c>
      <c r="C41" s="26" t="s">
        <v>9</v>
      </c>
      <c r="D41" s="28" t="s">
        <v>113</v>
      </c>
      <c r="E41" s="34">
        <v>24733.8</v>
      </c>
      <c r="F41" s="32">
        <v>45055</v>
      </c>
      <c r="G41" s="16"/>
    </row>
    <row r="42" spans="1:7" s="17" customFormat="1" ht="31.5" customHeight="1">
      <c r="A42" s="21" t="s">
        <v>6</v>
      </c>
      <c r="B42" s="28" t="s">
        <v>114</v>
      </c>
      <c r="C42" s="26" t="s">
        <v>9</v>
      </c>
      <c r="D42" s="28" t="s">
        <v>115</v>
      </c>
      <c r="E42" s="34">
        <v>1928.16</v>
      </c>
      <c r="F42" s="32" t="s">
        <v>19</v>
      </c>
      <c r="G42" s="16"/>
    </row>
    <row r="43" spans="1:7" s="17" customFormat="1" ht="15">
      <c r="A43" s="21" t="s">
        <v>6</v>
      </c>
      <c r="B43" s="28" t="s">
        <v>116</v>
      </c>
      <c r="C43" s="30" t="s">
        <v>10</v>
      </c>
      <c r="D43" s="28" t="s">
        <v>117</v>
      </c>
      <c r="E43" s="34">
        <v>44190.9</v>
      </c>
      <c r="F43" s="32">
        <v>45064</v>
      </c>
      <c r="G43" s="16"/>
    </row>
    <row r="44" spans="1:7" s="17" customFormat="1" ht="42.75">
      <c r="A44" s="21" t="s">
        <v>6</v>
      </c>
      <c r="B44" s="21" t="s">
        <v>100</v>
      </c>
      <c r="C44" s="21" t="s">
        <v>101</v>
      </c>
      <c r="D44" s="21" t="s">
        <v>102</v>
      </c>
      <c r="E44" s="29">
        <v>235921.14</v>
      </c>
      <c r="F44" s="39" t="s">
        <v>103</v>
      </c>
      <c r="G44" s="16"/>
    </row>
    <row r="45" spans="1:7" s="17" customFormat="1" ht="28.5">
      <c r="A45" s="18" t="s">
        <v>6</v>
      </c>
      <c r="B45" s="18" t="s">
        <v>31</v>
      </c>
      <c r="C45" s="19" t="s">
        <v>32</v>
      </c>
      <c r="D45" s="18" t="s">
        <v>33</v>
      </c>
      <c r="E45" s="25">
        <v>780</v>
      </c>
      <c r="F45" s="33" t="s">
        <v>34</v>
      </c>
      <c r="G45" s="16"/>
    </row>
    <row r="46" spans="1:7" s="17" customFormat="1" ht="30.75" customHeight="1">
      <c r="A46" s="21" t="s">
        <v>6</v>
      </c>
      <c r="B46" s="21" t="s">
        <v>12</v>
      </c>
      <c r="C46" s="26" t="s">
        <v>13</v>
      </c>
      <c r="D46" s="21" t="s">
        <v>14</v>
      </c>
      <c r="E46" s="29">
        <v>6844.5</v>
      </c>
      <c r="F46" s="32">
        <v>45056</v>
      </c>
      <c r="G46" s="16"/>
    </row>
    <row r="47" spans="1:7" s="17" customFormat="1" ht="42.75">
      <c r="A47" s="21" t="s">
        <v>35</v>
      </c>
      <c r="B47" s="21" t="s">
        <v>36</v>
      </c>
      <c r="C47" s="26" t="s">
        <v>37</v>
      </c>
      <c r="D47" s="21" t="s">
        <v>38</v>
      </c>
      <c r="E47" s="27">
        <v>819</v>
      </c>
      <c r="F47" s="32" t="s">
        <v>39</v>
      </c>
      <c r="G47" s="16"/>
    </row>
    <row r="48" spans="1:7" s="17" customFormat="1" ht="28.5">
      <c r="A48" s="21" t="s">
        <v>35</v>
      </c>
      <c r="B48" s="21" t="s">
        <v>40</v>
      </c>
      <c r="C48" s="26" t="s">
        <v>126</v>
      </c>
      <c r="D48" s="21" t="s">
        <v>41</v>
      </c>
      <c r="E48" s="27">
        <v>81432</v>
      </c>
      <c r="F48" s="32" t="s">
        <v>30</v>
      </c>
      <c r="G48" s="16">
        <f>SUM(E39:E48)</f>
        <v>441896.89</v>
      </c>
    </row>
    <row r="49" spans="1:7" s="17" customFormat="1" ht="14.25">
      <c r="A49" s="35"/>
      <c r="B49" s="35"/>
      <c r="C49" s="36"/>
      <c r="D49" s="35"/>
      <c r="E49" s="37">
        <f>SUM(E3:E48)</f>
        <v>534477.27</v>
      </c>
      <c r="F49" s="37"/>
      <c r="G49" s="37">
        <f>SUM(G3:G48)</f>
        <v>534477.27</v>
      </c>
    </row>
    <row r="50" spans="1:7" s="17" customFormat="1" ht="15">
      <c r="A50" s="35"/>
      <c r="B50" s="35"/>
      <c r="C50" s="36"/>
      <c r="D50" s="35"/>
      <c r="E50" s="37"/>
      <c r="F50" s="42"/>
      <c r="G50" s="16"/>
    </row>
    <row r="51" spans="1:7" s="17" customFormat="1" ht="15">
      <c r="A51" s="35"/>
      <c r="B51" s="35"/>
      <c r="C51" s="36"/>
      <c r="D51" s="35"/>
      <c r="E51" s="37"/>
      <c r="F51" s="42"/>
      <c r="G51" s="16"/>
    </row>
    <row r="52" spans="1:7" s="17" customFormat="1" ht="27.75" customHeight="1">
      <c r="A52" s="35"/>
      <c r="B52" s="35"/>
      <c r="C52" s="36"/>
      <c r="D52" s="35"/>
      <c r="E52" s="37"/>
      <c r="F52" s="42"/>
      <c r="G52" s="16"/>
    </row>
    <row r="53" spans="1:7" s="17" customFormat="1" ht="15">
      <c r="A53" s="12"/>
      <c r="B53" s="12"/>
      <c r="C53" s="13"/>
      <c r="D53" s="12"/>
      <c r="E53" s="14"/>
      <c r="F53" s="15"/>
      <c r="G53" s="16"/>
    </row>
    <row r="54" spans="1:7" s="17" customFormat="1" ht="15">
      <c r="A54" s="12"/>
      <c r="B54" s="12"/>
      <c r="C54" s="13"/>
      <c r="D54" s="12"/>
      <c r="E54" s="14"/>
      <c r="F54" s="15"/>
      <c r="G54" s="16"/>
    </row>
    <row r="55" spans="1:7" s="17" customFormat="1" ht="17.25" customHeight="1">
      <c r="A55" s="12"/>
      <c r="B55" s="12"/>
      <c r="C55" s="13"/>
      <c r="D55" s="12"/>
      <c r="E55" s="14"/>
      <c r="F55" s="15"/>
      <c r="G55" s="16"/>
    </row>
    <row r="56" spans="1:7" s="17" customFormat="1" ht="15">
      <c r="A56" s="12"/>
      <c r="B56" s="12"/>
      <c r="C56" s="13"/>
      <c r="D56" s="12"/>
      <c r="E56" s="14"/>
      <c r="F56" s="15"/>
      <c r="G56" s="16"/>
    </row>
    <row r="57" spans="1:7" s="17" customFormat="1" ht="15">
      <c r="A57" s="12"/>
      <c r="B57" s="12"/>
      <c r="C57" s="13"/>
      <c r="D57" s="12"/>
      <c r="E57" s="14"/>
      <c r="F57" s="15"/>
      <c r="G57" s="16"/>
    </row>
    <row r="58" spans="1:7" s="17" customFormat="1" ht="15">
      <c r="A58" s="12"/>
      <c r="B58" s="12"/>
      <c r="C58" s="13"/>
      <c r="D58" s="12"/>
      <c r="E58" s="14"/>
      <c r="F58" s="15"/>
      <c r="G58" s="16"/>
    </row>
    <row r="59" spans="1:7" s="17" customFormat="1" ht="15">
      <c r="A59" s="12"/>
      <c r="B59" s="12"/>
      <c r="C59" s="13"/>
      <c r="D59" s="12"/>
      <c r="E59" s="14"/>
      <c r="F59" s="15"/>
      <c r="G59" s="16"/>
    </row>
    <row r="60" spans="1:7" s="17" customFormat="1" ht="15">
      <c r="A60" s="12"/>
      <c r="B60" s="12"/>
      <c r="C60" s="13"/>
      <c r="D60" s="12"/>
      <c r="E60" s="14"/>
      <c r="F60" s="15"/>
      <c r="G60" s="16"/>
    </row>
    <row r="61" spans="1:7" s="17" customFormat="1" ht="18" customHeight="1">
      <c r="A61" s="12"/>
      <c r="B61" s="12"/>
      <c r="C61" s="13"/>
      <c r="D61" s="12"/>
      <c r="E61" s="14"/>
      <c r="F61" s="15"/>
      <c r="G61" s="16"/>
    </row>
    <row r="62" spans="1:7" s="17" customFormat="1" ht="20.25" customHeight="1">
      <c r="A62" s="12"/>
      <c r="B62" s="12"/>
      <c r="C62" s="13"/>
      <c r="D62" s="12"/>
      <c r="E62" s="14"/>
      <c r="F62" s="15"/>
      <c r="G62" s="16"/>
    </row>
    <row r="63" spans="1:7" s="17" customFormat="1" ht="15">
      <c r="A63" s="12"/>
      <c r="B63" s="12"/>
      <c r="C63" s="13"/>
      <c r="D63" s="12"/>
      <c r="E63" s="14"/>
      <c r="F63" s="15"/>
      <c r="G63" s="16"/>
    </row>
    <row r="64" spans="1:7" s="17" customFormat="1" ht="31.5" customHeight="1">
      <c r="A64" s="12"/>
      <c r="B64" s="12"/>
      <c r="C64" s="13"/>
      <c r="D64" s="12"/>
      <c r="E64" s="14"/>
      <c r="F64" s="15"/>
      <c r="G64" s="16"/>
    </row>
    <row r="65" spans="1:7" s="17" customFormat="1" ht="15">
      <c r="A65" s="12"/>
      <c r="B65" s="12"/>
      <c r="C65" s="13"/>
      <c r="D65" s="12"/>
      <c r="E65" s="14"/>
      <c r="F65" s="15"/>
      <c r="G65" s="16"/>
    </row>
    <row r="66" spans="1:7" s="17" customFormat="1" ht="31.5" customHeight="1">
      <c r="A66" s="12"/>
      <c r="B66" s="12"/>
      <c r="C66" s="13"/>
      <c r="D66" s="12"/>
      <c r="E66" s="14"/>
      <c r="F66" s="15"/>
      <c r="G66" s="16"/>
    </row>
    <row r="67" spans="1:7" s="17" customFormat="1" ht="15">
      <c r="A67" s="12"/>
      <c r="B67" s="12"/>
      <c r="C67" s="13"/>
      <c r="D67" s="12"/>
      <c r="E67" s="14"/>
      <c r="F67" s="15"/>
      <c r="G67" s="16"/>
    </row>
    <row r="68" spans="1:7" s="17" customFormat="1" ht="48" customHeight="1">
      <c r="A68" s="12"/>
      <c r="B68" s="12"/>
      <c r="C68" s="13"/>
      <c r="D68" s="12"/>
      <c r="E68" s="14"/>
      <c r="F68" s="15"/>
      <c r="G68" s="16"/>
    </row>
    <row r="69" spans="1:7" s="17" customFormat="1" ht="15">
      <c r="A69" s="12"/>
      <c r="B69" s="12"/>
      <c r="C69" s="13"/>
      <c r="D69" s="12"/>
      <c r="E69" s="14"/>
      <c r="F69" s="15"/>
      <c r="G69" s="16"/>
    </row>
    <row r="70" spans="1:7" s="17" customFormat="1" ht="15">
      <c r="A70" s="12"/>
      <c r="B70" s="12"/>
      <c r="C70" s="13"/>
      <c r="D70" s="12"/>
      <c r="E70" s="14"/>
      <c r="F70" s="15"/>
      <c r="G70" s="16"/>
    </row>
    <row r="71" spans="1:7" s="17" customFormat="1" ht="31.5" customHeight="1">
      <c r="A71" s="12"/>
      <c r="B71" s="12"/>
      <c r="C71" s="13"/>
      <c r="D71" s="12"/>
      <c r="E71" s="14"/>
      <c r="F71" s="15"/>
      <c r="G71" s="16"/>
    </row>
    <row r="72" spans="1:7" s="17" customFormat="1" ht="15">
      <c r="A72" s="12"/>
      <c r="B72" s="12"/>
      <c r="C72" s="13"/>
      <c r="D72" s="12"/>
      <c r="E72" s="14"/>
      <c r="F72" s="15"/>
      <c r="G72" s="16"/>
    </row>
    <row r="73" spans="1:7" s="17" customFormat="1" ht="15">
      <c r="A73" s="12"/>
      <c r="B73" s="12"/>
      <c r="C73" s="13"/>
      <c r="D73" s="12"/>
      <c r="E73" s="14"/>
      <c r="F73" s="15"/>
      <c r="G73" s="16"/>
    </row>
    <row r="74" spans="1:7" s="17" customFormat="1" ht="15">
      <c r="A74" s="12"/>
      <c r="B74" s="12"/>
      <c r="C74" s="13"/>
      <c r="D74" s="12"/>
      <c r="E74" s="14"/>
      <c r="F74" s="15"/>
      <c r="G74" s="16"/>
    </row>
    <row r="75" spans="1:7" s="17" customFormat="1" ht="15">
      <c r="A75" s="12"/>
      <c r="B75" s="12"/>
      <c r="C75" s="13"/>
      <c r="D75" s="12"/>
      <c r="E75" s="14"/>
      <c r="F75" s="15"/>
      <c r="G75" s="16"/>
    </row>
    <row r="76" spans="1:7" s="17" customFormat="1" ht="15">
      <c r="A76" s="12"/>
      <c r="B76" s="12"/>
      <c r="C76" s="13"/>
      <c r="D76" s="12"/>
      <c r="E76" s="14"/>
      <c r="F76" s="15"/>
      <c r="G76" s="16"/>
    </row>
    <row r="79" ht="33.75" customHeight="1"/>
    <row r="80" ht="45.75" customHeight="1"/>
    <row r="81" ht="35.25" customHeight="1"/>
    <row r="82" ht="31.5" customHeight="1"/>
    <row r="83" ht="33" customHeight="1"/>
    <row r="94" ht="27.75" customHeight="1"/>
    <row r="96" ht="43.5" customHeight="1"/>
    <row r="108" ht="24.75" customHeight="1"/>
  </sheetData>
  <sheetProtection/>
  <autoFilter ref="A2:F48">
    <sortState ref="A3:F76">
      <sortCondition sortBy="value" ref="A3:A76"/>
    </sortState>
  </autoFilter>
  <mergeCells count="1">
    <mergeCell ref="A1:F1"/>
  </mergeCells>
  <printOptions/>
  <pageMargins left="0.7086614173228347" right="0.7086614173228347" top="0.2755905511811024" bottom="0.2755905511811024" header="0.2362204724409449" footer="0.31496062992125984"/>
  <pageSetup horizontalDpi="600" verticalDpi="600" orientation="portrait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6"/>
  <sheetViews>
    <sheetView tabSelected="1" zoomScalePageLayoutView="0" workbookViewId="0" topLeftCell="A1">
      <selection activeCell="F49" sqref="F49"/>
    </sheetView>
  </sheetViews>
  <sheetFormatPr defaultColWidth="9.140625" defaultRowHeight="15"/>
  <cols>
    <col min="1" max="1" width="21.140625" style="6" customWidth="1"/>
    <col min="2" max="2" width="47.28125" style="6" customWidth="1"/>
    <col min="3" max="3" width="18.00390625" style="7" customWidth="1"/>
    <col min="4" max="4" width="28.421875" style="8" customWidth="1"/>
    <col min="5" max="5" width="18.28125" style="9" customWidth="1"/>
    <col min="6" max="6" width="15.28125" style="10" customWidth="1"/>
    <col min="7" max="7" width="27.28125" style="11" customWidth="1"/>
    <col min="8" max="16384" width="8.8515625" style="1" customWidth="1"/>
  </cols>
  <sheetData>
    <row r="1" spans="1:6" ht="57" customHeight="1" thickBot="1">
      <c r="A1" s="20" t="s">
        <v>16</v>
      </c>
      <c r="B1" s="20"/>
      <c r="C1" s="20"/>
      <c r="D1" s="20"/>
      <c r="E1" s="20"/>
      <c r="F1" s="20"/>
    </row>
    <row r="2" spans="1:6" ht="31.5" customHeight="1" thickTop="1">
      <c r="A2" s="2" t="s">
        <v>0</v>
      </c>
      <c r="B2" s="2" t="s">
        <v>1</v>
      </c>
      <c r="C2" s="2" t="s">
        <v>2</v>
      </c>
      <c r="D2" s="3" t="s">
        <v>3</v>
      </c>
      <c r="E2" s="4" t="s">
        <v>4</v>
      </c>
      <c r="F2" s="5" t="s">
        <v>5</v>
      </c>
    </row>
    <row r="3" spans="1:6" ht="28.5">
      <c r="A3" s="21" t="s">
        <v>45</v>
      </c>
      <c r="B3" s="21" t="s">
        <v>48</v>
      </c>
      <c r="C3" s="21" t="s">
        <v>49</v>
      </c>
      <c r="D3" s="21" t="s">
        <v>50</v>
      </c>
      <c r="E3" s="29">
        <v>160</v>
      </c>
      <c r="F3" s="32">
        <v>45072</v>
      </c>
    </row>
    <row r="4" spans="1:6" ht="28.5">
      <c r="A4" s="21" t="s">
        <v>45</v>
      </c>
      <c r="B4" s="21" t="s">
        <v>51</v>
      </c>
      <c r="C4" s="21" t="s">
        <v>49</v>
      </c>
      <c r="D4" s="21" t="s">
        <v>50</v>
      </c>
      <c r="E4" s="29">
        <v>320</v>
      </c>
      <c r="F4" s="32">
        <v>45072</v>
      </c>
    </row>
    <row r="5" spans="1:7" s="17" customFormat="1" ht="28.5">
      <c r="A5" s="21" t="s">
        <v>45</v>
      </c>
      <c r="B5" s="21" t="s">
        <v>58</v>
      </c>
      <c r="C5" s="21" t="s">
        <v>49</v>
      </c>
      <c r="D5" s="21" t="s">
        <v>53</v>
      </c>
      <c r="E5" s="29">
        <v>512.8</v>
      </c>
      <c r="F5" s="39">
        <v>45064</v>
      </c>
      <c r="G5" s="16"/>
    </row>
    <row r="6" spans="1:7" s="17" customFormat="1" ht="28.5">
      <c r="A6" s="21" t="s">
        <v>45</v>
      </c>
      <c r="B6" s="21" t="s">
        <v>75</v>
      </c>
      <c r="C6" s="21" t="s">
        <v>49</v>
      </c>
      <c r="D6" s="21" t="s">
        <v>76</v>
      </c>
      <c r="E6" s="29">
        <v>900</v>
      </c>
      <c r="F6" s="32">
        <v>45055</v>
      </c>
      <c r="G6" s="16"/>
    </row>
    <row r="7" spans="1:7" s="17" customFormat="1" ht="15">
      <c r="A7" s="21" t="s">
        <v>45</v>
      </c>
      <c r="B7" s="21" t="s">
        <v>86</v>
      </c>
      <c r="C7" s="21" t="s">
        <v>49</v>
      </c>
      <c r="D7" s="21" t="s">
        <v>87</v>
      </c>
      <c r="E7" s="29">
        <v>1296.06</v>
      </c>
      <c r="F7" s="39">
        <v>45075</v>
      </c>
      <c r="G7" s="16">
        <f>SUM(E3:E7)</f>
        <v>3188.8599999999997</v>
      </c>
    </row>
    <row r="8" spans="1:7" s="17" customFormat="1" ht="15">
      <c r="A8" s="21" t="s">
        <v>45</v>
      </c>
      <c r="B8" s="21" t="s">
        <v>88</v>
      </c>
      <c r="C8" s="21" t="s">
        <v>118</v>
      </c>
      <c r="D8" s="21" t="s">
        <v>89</v>
      </c>
      <c r="E8" s="29">
        <v>646.4</v>
      </c>
      <c r="F8" s="39">
        <v>45076</v>
      </c>
      <c r="G8" s="16">
        <f>E8</f>
        <v>646.4</v>
      </c>
    </row>
    <row r="9" spans="1:7" s="17" customFormat="1" ht="28.5">
      <c r="A9" s="21" t="s">
        <v>6</v>
      </c>
      <c r="B9" s="21" t="s">
        <v>15</v>
      </c>
      <c r="C9" s="26" t="s">
        <v>9</v>
      </c>
      <c r="D9" s="21" t="s">
        <v>11</v>
      </c>
      <c r="E9" s="29">
        <v>6818.17</v>
      </c>
      <c r="F9" s="32">
        <v>45082</v>
      </c>
      <c r="G9" s="16"/>
    </row>
    <row r="10" spans="1:7" s="17" customFormat="1" ht="15">
      <c r="A10" s="21" t="s">
        <v>6</v>
      </c>
      <c r="B10" s="28" t="s">
        <v>110</v>
      </c>
      <c r="C10" s="26" t="s">
        <v>9</v>
      </c>
      <c r="D10" s="28" t="s">
        <v>111</v>
      </c>
      <c r="E10" s="34">
        <v>38429.22</v>
      </c>
      <c r="F10" s="32">
        <v>45055</v>
      </c>
      <c r="G10" s="16"/>
    </row>
    <row r="11" spans="1:7" s="17" customFormat="1" ht="15">
      <c r="A11" s="21" t="s">
        <v>6</v>
      </c>
      <c r="B11" s="28" t="s">
        <v>112</v>
      </c>
      <c r="C11" s="26" t="s">
        <v>9</v>
      </c>
      <c r="D11" s="28" t="s">
        <v>113</v>
      </c>
      <c r="E11" s="34">
        <v>24733.8</v>
      </c>
      <c r="F11" s="32">
        <v>45055</v>
      </c>
      <c r="G11" s="16"/>
    </row>
    <row r="12" spans="1:7" s="17" customFormat="1" ht="15">
      <c r="A12" s="21" t="s">
        <v>6</v>
      </c>
      <c r="B12" s="28" t="s">
        <v>114</v>
      </c>
      <c r="C12" s="26" t="s">
        <v>9</v>
      </c>
      <c r="D12" s="28" t="s">
        <v>115</v>
      </c>
      <c r="E12" s="34">
        <v>1928.16</v>
      </c>
      <c r="F12" s="32" t="s">
        <v>19</v>
      </c>
      <c r="G12" s="16">
        <f>SUM(E9:E12)</f>
        <v>71909.35</v>
      </c>
    </row>
    <row r="13" spans="1:7" s="17" customFormat="1" ht="15">
      <c r="A13" s="21" t="s">
        <v>6</v>
      </c>
      <c r="B13" s="28" t="s">
        <v>116</v>
      </c>
      <c r="C13" s="30" t="s">
        <v>10</v>
      </c>
      <c r="D13" s="28" t="s">
        <v>117</v>
      </c>
      <c r="E13" s="34">
        <v>44190.9</v>
      </c>
      <c r="F13" s="32">
        <v>45064</v>
      </c>
      <c r="G13" s="16"/>
    </row>
    <row r="14" spans="1:7" s="17" customFormat="1" ht="15">
      <c r="A14" s="21" t="s">
        <v>42</v>
      </c>
      <c r="B14" s="21" t="s">
        <v>17</v>
      </c>
      <c r="C14" s="30" t="s">
        <v>10</v>
      </c>
      <c r="D14" s="26" t="s">
        <v>18</v>
      </c>
      <c r="E14" s="29">
        <v>21060</v>
      </c>
      <c r="F14" s="32" t="s">
        <v>19</v>
      </c>
      <c r="G14" s="16">
        <f>SUM(E13:E14)</f>
        <v>65250.9</v>
      </c>
    </row>
    <row r="15" spans="1:7" s="17" customFormat="1" ht="15">
      <c r="A15" s="21" t="s">
        <v>45</v>
      </c>
      <c r="B15" s="21" t="s">
        <v>93</v>
      </c>
      <c r="C15" s="21" t="s">
        <v>119</v>
      </c>
      <c r="D15" s="21" t="s">
        <v>94</v>
      </c>
      <c r="E15" s="29">
        <v>510</v>
      </c>
      <c r="F15" s="39">
        <v>45076</v>
      </c>
      <c r="G15" s="16">
        <f>E15</f>
        <v>510</v>
      </c>
    </row>
    <row r="16" spans="1:7" s="17" customFormat="1" ht="28.5">
      <c r="A16" s="21" t="s">
        <v>45</v>
      </c>
      <c r="B16" s="21" t="s">
        <v>70</v>
      </c>
      <c r="C16" s="21" t="s">
        <v>71</v>
      </c>
      <c r="D16" s="21" t="s">
        <v>72</v>
      </c>
      <c r="E16" s="29">
        <v>240</v>
      </c>
      <c r="F16" s="32">
        <v>45054</v>
      </c>
      <c r="G16" s="16"/>
    </row>
    <row r="17" spans="1:7" s="17" customFormat="1" ht="28.5">
      <c r="A17" s="21" t="s">
        <v>45</v>
      </c>
      <c r="B17" s="21" t="s">
        <v>92</v>
      </c>
      <c r="C17" s="21" t="s">
        <v>71</v>
      </c>
      <c r="D17" s="21" t="s">
        <v>91</v>
      </c>
      <c r="E17" s="29">
        <v>365</v>
      </c>
      <c r="F17" s="39">
        <v>45076</v>
      </c>
      <c r="G17" s="16">
        <f>SUM(E16:E17)</f>
        <v>605</v>
      </c>
    </row>
    <row r="18" spans="1:7" s="17" customFormat="1" ht="28.5">
      <c r="A18" s="21" t="s">
        <v>45</v>
      </c>
      <c r="B18" s="21" t="s">
        <v>73</v>
      </c>
      <c r="C18" s="21" t="s">
        <v>74</v>
      </c>
      <c r="D18" s="21" t="s">
        <v>55</v>
      </c>
      <c r="E18" s="29">
        <v>308.04</v>
      </c>
      <c r="F18" s="32">
        <v>45056</v>
      </c>
      <c r="G18" s="16"/>
    </row>
    <row r="19" spans="1:7" s="17" customFormat="1" ht="28.5">
      <c r="A19" s="21" t="s">
        <v>45</v>
      </c>
      <c r="B19" s="21" t="s">
        <v>79</v>
      </c>
      <c r="C19" s="21" t="s">
        <v>74</v>
      </c>
      <c r="D19" s="21" t="s">
        <v>55</v>
      </c>
      <c r="E19" s="29">
        <v>492.87</v>
      </c>
      <c r="F19" s="39">
        <v>45056</v>
      </c>
      <c r="G19" s="16">
        <f>SUM(E18:E19)</f>
        <v>800.9100000000001</v>
      </c>
    </row>
    <row r="20" spans="1:7" s="17" customFormat="1" ht="28.5">
      <c r="A20" s="21" t="s">
        <v>45</v>
      </c>
      <c r="B20" s="21" t="s">
        <v>61</v>
      </c>
      <c r="C20" s="21" t="s">
        <v>62</v>
      </c>
      <c r="D20" s="21" t="s">
        <v>63</v>
      </c>
      <c r="E20" s="29">
        <v>495</v>
      </c>
      <c r="F20" s="39">
        <v>45061</v>
      </c>
      <c r="G20" s="16">
        <f>E20</f>
        <v>495</v>
      </c>
    </row>
    <row r="21" spans="1:7" s="17" customFormat="1" ht="28.5">
      <c r="A21" s="21" t="s">
        <v>45</v>
      </c>
      <c r="B21" s="21" t="s">
        <v>52</v>
      </c>
      <c r="C21" s="21" t="s">
        <v>98</v>
      </c>
      <c r="D21" s="21" t="s">
        <v>53</v>
      </c>
      <c r="E21" s="29">
        <v>240.4</v>
      </c>
      <c r="F21" s="32">
        <v>45070</v>
      </c>
      <c r="G21" s="16"/>
    </row>
    <row r="22" spans="1:7" s="17" customFormat="1" ht="28.5">
      <c r="A22" s="21" t="s">
        <v>45</v>
      </c>
      <c r="B22" s="21" t="s">
        <v>54</v>
      </c>
      <c r="C22" s="21" t="s">
        <v>98</v>
      </c>
      <c r="D22" s="21" t="s">
        <v>55</v>
      </c>
      <c r="E22" s="29">
        <v>924.13</v>
      </c>
      <c r="F22" s="32">
        <v>45071</v>
      </c>
      <c r="G22" s="16"/>
    </row>
    <row r="23" spans="1:7" s="17" customFormat="1" ht="28.5">
      <c r="A23" s="21" t="s">
        <v>45</v>
      </c>
      <c r="B23" s="21" t="s">
        <v>97</v>
      </c>
      <c r="C23" s="21" t="s">
        <v>98</v>
      </c>
      <c r="D23" s="21" t="s">
        <v>99</v>
      </c>
      <c r="E23" s="29">
        <v>300</v>
      </c>
      <c r="F23" s="39">
        <v>45062</v>
      </c>
      <c r="G23" s="16">
        <f>SUM(E21:E23)</f>
        <v>1464.53</v>
      </c>
    </row>
    <row r="24" spans="1:7" s="17" customFormat="1" ht="42.75">
      <c r="A24" s="21" t="s">
        <v>35</v>
      </c>
      <c r="B24" s="21" t="s">
        <v>36</v>
      </c>
      <c r="C24" s="26" t="s">
        <v>37</v>
      </c>
      <c r="D24" s="21" t="s">
        <v>38</v>
      </c>
      <c r="E24" s="27">
        <v>819</v>
      </c>
      <c r="F24" s="32" t="s">
        <v>39</v>
      </c>
      <c r="G24" s="16"/>
    </row>
    <row r="25" spans="1:7" s="17" customFormat="1" ht="42.75">
      <c r="A25" s="21" t="s">
        <v>45</v>
      </c>
      <c r="B25" s="21" t="s">
        <v>56</v>
      </c>
      <c r="C25" s="21" t="s">
        <v>57</v>
      </c>
      <c r="D25" s="21" t="s">
        <v>55</v>
      </c>
      <c r="E25" s="29">
        <v>1749.68</v>
      </c>
      <c r="F25" s="32">
        <v>45068</v>
      </c>
      <c r="G25" s="16"/>
    </row>
    <row r="26" spans="1:7" s="17" customFormat="1" ht="42.75">
      <c r="A26" s="21" t="s">
        <v>45</v>
      </c>
      <c r="B26" s="21" t="s">
        <v>95</v>
      </c>
      <c r="C26" s="21" t="s">
        <v>57</v>
      </c>
      <c r="D26" s="21" t="s">
        <v>96</v>
      </c>
      <c r="E26" s="29">
        <v>616.1</v>
      </c>
      <c r="F26" s="39">
        <v>45069</v>
      </c>
      <c r="G26" s="16">
        <f>SUM(E24:E26)</f>
        <v>3184.78</v>
      </c>
    </row>
    <row r="27" spans="1:7" s="17" customFormat="1" ht="15">
      <c r="A27" s="21" t="s">
        <v>42</v>
      </c>
      <c r="B27" s="21" t="s">
        <v>20</v>
      </c>
      <c r="C27" s="26" t="s">
        <v>7</v>
      </c>
      <c r="D27" s="26" t="s">
        <v>21</v>
      </c>
      <c r="E27" s="29">
        <v>6600.99</v>
      </c>
      <c r="F27" s="32" t="s">
        <v>22</v>
      </c>
      <c r="G27" s="16"/>
    </row>
    <row r="28" spans="1:7" s="17" customFormat="1" ht="15">
      <c r="A28" s="21" t="s">
        <v>42</v>
      </c>
      <c r="B28" s="21" t="s">
        <v>28</v>
      </c>
      <c r="C28" s="26" t="s">
        <v>7</v>
      </c>
      <c r="D28" s="26" t="s">
        <v>29</v>
      </c>
      <c r="E28" s="38">
        <v>5451.56</v>
      </c>
      <c r="F28" s="32" t="s">
        <v>30</v>
      </c>
      <c r="G28" s="16">
        <f>SUM(E27:E28)</f>
        <v>12052.55</v>
      </c>
    </row>
    <row r="29" spans="1:7" s="17" customFormat="1" ht="15">
      <c r="A29" s="21" t="s">
        <v>42</v>
      </c>
      <c r="B29" s="21" t="s">
        <v>25</v>
      </c>
      <c r="C29" s="21" t="s">
        <v>101</v>
      </c>
      <c r="D29" s="26" t="s">
        <v>26</v>
      </c>
      <c r="E29" s="29">
        <v>736</v>
      </c>
      <c r="F29" s="32" t="s">
        <v>27</v>
      </c>
      <c r="G29" s="16"/>
    </row>
    <row r="30" spans="1:7" s="17" customFormat="1" ht="42.75">
      <c r="A30" s="21" t="s">
        <v>6</v>
      </c>
      <c r="B30" s="21" t="s">
        <v>100</v>
      </c>
      <c r="C30" s="21" t="s">
        <v>101</v>
      </c>
      <c r="D30" s="21" t="s">
        <v>102</v>
      </c>
      <c r="E30" s="29">
        <v>235921.14</v>
      </c>
      <c r="F30" s="39" t="s">
        <v>103</v>
      </c>
      <c r="G30" s="16"/>
    </row>
    <row r="31" spans="1:7" s="17" customFormat="1" ht="28.5">
      <c r="A31" s="21" t="s">
        <v>42</v>
      </c>
      <c r="B31" s="31" t="s">
        <v>43</v>
      </c>
      <c r="C31" s="21" t="s">
        <v>101</v>
      </c>
      <c r="D31" s="18" t="s">
        <v>44</v>
      </c>
      <c r="E31" s="29">
        <v>11774.88</v>
      </c>
      <c r="F31" s="32">
        <v>45069</v>
      </c>
      <c r="G31" s="16">
        <f>SUM(E29:E31)</f>
        <v>248432.02000000002</v>
      </c>
    </row>
    <row r="32" spans="1:7" s="17" customFormat="1" ht="28.5">
      <c r="A32" s="21" t="s">
        <v>45</v>
      </c>
      <c r="B32" s="21" t="s">
        <v>64</v>
      </c>
      <c r="C32" s="21" t="s">
        <v>125</v>
      </c>
      <c r="D32" s="21" t="s">
        <v>65</v>
      </c>
      <c r="E32" s="29">
        <v>55</v>
      </c>
      <c r="F32" s="32">
        <v>45061</v>
      </c>
      <c r="G32" s="16">
        <f>E32</f>
        <v>55</v>
      </c>
    </row>
    <row r="33" spans="1:7" s="17" customFormat="1" ht="28.5">
      <c r="A33" s="18" t="s">
        <v>6</v>
      </c>
      <c r="B33" s="18" t="s">
        <v>31</v>
      </c>
      <c r="C33" s="19" t="s">
        <v>32</v>
      </c>
      <c r="D33" s="18" t="s">
        <v>33</v>
      </c>
      <c r="E33" s="25">
        <v>780</v>
      </c>
      <c r="F33" s="33" t="s">
        <v>34</v>
      </c>
      <c r="G33" s="16">
        <f>E33</f>
        <v>780</v>
      </c>
    </row>
    <row r="34" spans="1:7" s="17" customFormat="1" ht="28.5">
      <c r="A34" s="21" t="s">
        <v>45</v>
      </c>
      <c r="B34" s="21" t="s">
        <v>66</v>
      </c>
      <c r="C34" s="21" t="s">
        <v>122</v>
      </c>
      <c r="D34" s="21" t="s">
        <v>67</v>
      </c>
      <c r="E34" s="29">
        <v>540.03</v>
      </c>
      <c r="F34" s="32">
        <v>45054</v>
      </c>
      <c r="G34" s="16"/>
    </row>
    <row r="35" spans="1:7" s="17" customFormat="1" ht="28.5">
      <c r="A35" s="21" t="s">
        <v>35</v>
      </c>
      <c r="B35" s="21" t="s">
        <v>40</v>
      </c>
      <c r="C35" s="26" t="s">
        <v>126</v>
      </c>
      <c r="D35" s="21" t="s">
        <v>41</v>
      </c>
      <c r="E35" s="27">
        <v>81432</v>
      </c>
      <c r="F35" s="32" t="s">
        <v>30</v>
      </c>
      <c r="G35" s="16"/>
    </row>
    <row r="36" spans="1:7" s="17" customFormat="1" ht="28.5">
      <c r="A36" s="21" t="s">
        <v>45</v>
      </c>
      <c r="B36" s="21" t="s">
        <v>46</v>
      </c>
      <c r="C36" s="21" t="s">
        <v>124</v>
      </c>
      <c r="D36" s="21" t="s">
        <v>47</v>
      </c>
      <c r="E36" s="29">
        <v>900</v>
      </c>
      <c r="F36" s="33">
        <v>45072</v>
      </c>
      <c r="G36" s="16"/>
    </row>
    <row r="37" spans="1:7" s="17" customFormat="1" ht="28.5">
      <c r="A37" s="21" t="s">
        <v>45</v>
      </c>
      <c r="B37" s="21" t="s">
        <v>77</v>
      </c>
      <c r="C37" s="21" t="s">
        <v>123</v>
      </c>
      <c r="D37" s="21" t="s">
        <v>78</v>
      </c>
      <c r="E37" s="29">
        <v>947.6</v>
      </c>
      <c r="F37" s="39">
        <v>45058</v>
      </c>
      <c r="G37" s="16">
        <f>SUM(E34:E37)</f>
        <v>83819.63</v>
      </c>
    </row>
    <row r="38" spans="1:7" s="17" customFormat="1" ht="28.5">
      <c r="A38" s="21" t="s">
        <v>42</v>
      </c>
      <c r="B38" s="21" t="s">
        <v>23</v>
      </c>
      <c r="C38" s="23" t="s">
        <v>120</v>
      </c>
      <c r="D38" s="26" t="s">
        <v>24</v>
      </c>
      <c r="E38" s="29">
        <v>1462.5</v>
      </c>
      <c r="F38" s="32" t="s">
        <v>22</v>
      </c>
      <c r="G38" s="16"/>
    </row>
    <row r="39" spans="1:7" s="17" customFormat="1" ht="28.5">
      <c r="A39" s="21" t="s">
        <v>45</v>
      </c>
      <c r="B39" s="24" t="s">
        <v>104</v>
      </c>
      <c r="C39" s="23" t="s">
        <v>120</v>
      </c>
      <c r="D39" s="23" t="s">
        <v>105</v>
      </c>
      <c r="E39" s="40">
        <v>365</v>
      </c>
      <c r="F39" s="41" t="s">
        <v>106</v>
      </c>
      <c r="G39" s="16"/>
    </row>
    <row r="40" spans="1:7" s="17" customFormat="1" ht="28.5">
      <c r="A40" s="21" t="s">
        <v>45</v>
      </c>
      <c r="B40" s="24" t="s">
        <v>107</v>
      </c>
      <c r="C40" s="23" t="s">
        <v>120</v>
      </c>
      <c r="D40" s="23" t="s">
        <v>105</v>
      </c>
      <c r="E40" s="40">
        <v>565.22</v>
      </c>
      <c r="F40" s="41" t="s">
        <v>106</v>
      </c>
      <c r="G40" s="16">
        <f>SUM(E38:E40)</f>
        <v>2392.7200000000003</v>
      </c>
    </row>
    <row r="41" spans="1:7" s="17" customFormat="1" ht="28.5">
      <c r="A41" s="21" t="s">
        <v>6</v>
      </c>
      <c r="B41" s="21" t="s">
        <v>12</v>
      </c>
      <c r="C41" s="26" t="s">
        <v>13</v>
      </c>
      <c r="D41" s="21" t="s">
        <v>14</v>
      </c>
      <c r="E41" s="29">
        <v>6844.5</v>
      </c>
      <c r="F41" s="32">
        <v>45056</v>
      </c>
      <c r="G41" s="16"/>
    </row>
    <row r="42" spans="1:7" s="17" customFormat="1" ht="31.5" customHeight="1">
      <c r="A42" s="21" t="s">
        <v>45</v>
      </c>
      <c r="B42" s="21" t="s">
        <v>59</v>
      </c>
      <c r="C42" s="21" t="s">
        <v>121</v>
      </c>
      <c r="D42" s="21" t="s">
        <v>60</v>
      </c>
      <c r="E42" s="29">
        <v>2148.58</v>
      </c>
      <c r="F42" s="32">
        <v>45061</v>
      </c>
      <c r="G42" s="16">
        <f>SUM(E41:E42)</f>
        <v>8993.08</v>
      </c>
    </row>
    <row r="43" spans="1:7" s="17" customFormat="1" ht="42.75">
      <c r="A43" s="21" t="s">
        <v>45</v>
      </c>
      <c r="B43" s="24" t="s">
        <v>104</v>
      </c>
      <c r="C43" s="24" t="s">
        <v>108</v>
      </c>
      <c r="D43" s="24" t="s">
        <v>109</v>
      </c>
      <c r="E43" s="40">
        <v>390</v>
      </c>
      <c r="F43" s="41" t="s">
        <v>106</v>
      </c>
      <c r="G43" s="16"/>
    </row>
    <row r="44" spans="1:7" s="17" customFormat="1" ht="28.5">
      <c r="A44" s="21" t="s">
        <v>45</v>
      </c>
      <c r="B44" s="21" t="s">
        <v>68</v>
      </c>
      <c r="C44" s="21" t="s">
        <v>69</v>
      </c>
      <c r="D44" s="21" t="s">
        <v>55</v>
      </c>
      <c r="E44" s="29">
        <v>320</v>
      </c>
      <c r="F44" s="32">
        <v>45051</v>
      </c>
      <c r="G44" s="16"/>
    </row>
    <row r="45" spans="1:7" s="17" customFormat="1" ht="28.5">
      <c r="A45" s="21" t="s">
        <v>45</v>
      </c>
      <c r="B45" s="21" t="s">
        <v>80</v>
      </c>
      <c r="C45" s="21" t="s">
        <v>69</v>
      </c>
      <c r="D45" s="22" t="s">
        <v>55</v>
      </c>
      <c r="E45" s="29">
        <v>435</v>
      </c>
      <c r="F45" s="39">
        <v>45051</v>
      </c>
      <c r="G45" s="16">
        <f>SUM(E43:E45)</f>
        <v>1145</v>
      </c>
    </row>
    <row r="46" spans="1:7" s="17" customFormat="1" ht="30.75" customHeight="1">
      <c r="A46" s="21" t="s">
        <v>81</v>
      </c>
      <c r="B46" s="21" t="s">
        <v>82</v>
      </c>
      <c r="C46" s="21" t="s">
        <v>8</v>
      </c>
      <c r="D46" s="21" t="s">
        <v>83</v>
      </c>
      <c r="E46" s="29">
        <v>10836.54</v>
      </c>
      <c r="F46" s="39">
        <v>45077</v>
      </c>
      <c r="G46" s="16"/>
    </row>
    <row r="47" spans="1:7" s="17" customFormat="1" ht="28.5">
      <c r="A47" s="21" t="s">
        <v>81</v>
      </c>
      <c r="B47" s="21" t="s">
        <v>84</v>
      </c>
      <c r="C47" s="21" t="s">
        <v>8</v>
      </c>
      <c r="D47" s="22" t="s">
        <v>85</v>
      </c>
      <c r="E47" s="29">
        <v>17550</v>
      </c>
      <c r="F47" s="39">
        <v>45077</v>
      </c>
      <c r="G47" s="16"/>
    </row>
    <row r="48" spans="1:7" s="17" customFormat="1" ht="15">
      <c r="A48" s="21" t="s">
        <v>45</v>
      </c>
      <c r="B48" s="21" t="s">
        <v>90</v>
      </c>
      <c r="C48" s="21" t="s">
        <v>8</v>
      </c>
      <c r="D48" s="21" t="s">
        <v>91</v>
      </c>
      <c r="E48" s="29">
        <v>365</v>
      </c>
      <c r="F48" s="39">
        <v>45076</v>
      </c>
      <c r="G48" s="16">
        <f>SUM(E46:E48)</f>
        <v>28751.54</v>
      </c>
    </row>
    <row r="49" spans="1:7" s="17" customFormat="1" ht="14.25">
      <c r="A49" s="35"/>
      <c r="B49" s="35"/>
      <c r="C49" s="36"/>
      <c r="D49" s="35"/>
      <c r="E49" s="37">
        <f>SUM(E3:E48)</f>
        <v>534477.27</v>
      </c>
      <c r="F49" s="37"/>
      <c r="G49" s="37">
        <f>SUM(G3:G48)</f>
        <v>534477.27</v>
      </c>
    </row>
    <row r="50" spans="1:7" s="17" customFormat="1" ht="15">
      <c r="A50" s="35"/>
      <c r="B50" s="35"/>
      <c r="C50" s="36"/>
      <c r="D50" s="35"/>
      <c r="E50" s="37"/>
      <c r="F50" s="42"/>
      <c r="G50" s="16"/>
    </row>
    <row r="51" spans="1:7" s="17" customFormat="1" ht="15">
      <c r="A51" s="35"/>
      <c r="B51" s="35"/>
      <c r="C51" s="36"/>
      <c r="D51" s="35"/>
      <c r="E51" s="37"/>
      <c r="F51" s="42"/>
      <c r="G51" s="16"/>
    </row>
    <row r="52" spans="1:7" s="17" customFormat="1" ht="27.75" customHeight="1">
      <c r="A52" s="35"/>
      <c r="B52" s="35"/>
      <c r="C52" s="36"/>
      <c r="D52" s="35"/>
      <c r="E52" s="37"/>
      <c r="F52" s="42"/>
      <c r="G52" s="16"/>
    </row>
    <row r="53" spans="1:7" s="17" customFormat="1" ht="15">
      <c r="A53" s="12"/>
      <c r="B53" s="12"/>
      <c r="C53" s="13"/>
      <c r="D53" s="12"/>
      <c r="E53" s="14"/>
      <c r="F53" s="15"/>
      <c r="G53" s="16"/>
    </row>
    <row r="54" spans="1:7" s="17" customFormat="1" ht="15">
      <c r="A54" s="12"/>
      <c r="B54" s="12"/>
      <c r="C54" s="13"/>
      <c r="D54" s="12"/>
      <c r="E54" s="14"/>
      <c r="F54" s="15"/>
      <c r="G54" s="16"/>
    </row>
    <row r="55" spans="1:7" s="17" customFormat="1" ht="17.25" customHeight="1">
      <c r="A55" s="12"/>
      <c r="B55" s="12"/>
      <c r="C55" s="13"/>
      <c r="D55" s="12"/>
      <c r="E55" s="14"/>
      <c r="F55" s="15"/>
      <c r="G55" s="16"/>
    </row>
    <row r="56" spans="1:7" s="17" customFormat="1" ht="15">
      <c r="A56" s="12"/>
      <c r="B56" s="12"/>
      <c r="C56" s="13"/>
      <c r="D56" s="12"/>
      <c r="E56" s="14"/>
      <c r="F56" s="15"/>
      <c r="G56" s="16"/>
    </row>
    <row r="57" spans="1:7" s="17" customFormat="1" ht="15">
      <c r="A57" s="12"/>
      <c r="B57" s="12"/>
      <c r="C57" s="13"/>
      <c r="D57" s="12"/>
      <c r="E57" s="14"/>
      <c r="F57" s="15"/>
      <c r="G57" s="16"/>
    </row>
    <row r="58" spans="1:7" s="17" customFormat="1" ht="15">
      <c r="A58" s="12"/>
      <c r="B58" s="12"/>
      <c r="C58" s="13"/>
      <c r="D58" s="12"/>
      <c r="E58" s="14"/>
      <c r="F58" s="15"/>
      <c r="G58" s="16"/>
    </row>
    <row r="59" spans="1:7" s="17" customFormat="1" ht="15">
      <c r="A59" s="12"/>
      <c r="B59" s="12"/>
      <c r="C59" s="13"/>
      <c r="D59" s="12"/>
      <c r="E59" s="14"/>
      <c r="F59" s="15"/>
      <c r="G59" s="16"/>
    </row>
    <row r="60" spans="1:7" s="17" customFormat="1" ht="15">
      <c r="A60" s="12"/>
      <c r="B60" s="12"/>
      <c r="C60" s="13"/>
      <c r="D60" s="12"/>
      <c r="E60" s="14"/>
      <c r="F60" s="15"/>
      <c r="G60" s="16"/>
    </row>
    <row r="61" spans="1:7" s="17" customFormat="1" ht="18" customHeight="1">
      <c r="A61" s="12"/>
      <c r="B61" s="12"/>
      <c r="C61" s="13"/>
      <c r="D61" s="12"/>
      <c r="E61" s="14"/>
      <c r="F61" s="15"/>
      <c r="G61" s="16"/>
    </row>
    <row r="62" spans="1:7" s="17" customFormat="1" ht="20.25" customHeight="1">
      <c r="A62" s="12"/>
      <c r="B62" s="12"/>
      <c r="C62" s="13"/>
      <c r="D62" s="12"/>
      <c r="E62" s="14"/>
      <c r="F62" s="15"/>
      <c r="G62" s="16"/>
    </row>
    <row r="63" spans="1:7" s="17" customFormat="1" ht="15">
      <c r="A63" s="12"/>
      <c r="B63" s="12"/>
      <c r="C63" s="13"/>
      <c r="D63" s="12"/>
      <c r="E63" s="14"/>
      <c r="F63" s="15"/>
      <c r="G63" s="16"/>
    </row>
    <row r="64" spans="1:7" s="17" customFormat="1" ht="31.5" customHeight="1">
      <c r="A64" s="12"/>
      <c r="B64" s="12"/>
      <c r="C64" s="13"/>
      <c r="D64" s="12"/>
      <c r="E64" s="14"/>
      <c r="F64" s="15"/>
      <c r="G64" s="16"/>
    </row>
    <row r="65" spans="1:7" s="17" customFormat="1" ht="15">
      <c r="A65" s="12"/>
      <c r="B65" s="12"/>
      <c r="C65" s="13"/>
      <c r="D65" s="12"/>
      <c r="E65" s="14"/>
      <c r="F65" s="15"/>
      <c r="G65" s="16"/>
    </row>
    <row r="66" spans="1:7" s="17" customFormat="1" ht="31.5" customHeight="1">
      <c r="A66" s="12"/>
      <c r="B66" s="12"/>
      <c r="C66" s="13"/>
      <c r="D66" s="12"/>
      <c r="E66" s="14"/>
      <c r="F66" s="15"/>
      <c r="G66" s="16"/>
    </row>
    <row r="67" spans="1:7" s="17" customFormat="1" ht="15">
      <c r="A67" s="12"/>
      <c r="B67" s="12"/>
      <c r="C67" s="13"/>
      <c r="D67" s="12"/>
      <c r="E67" s="14"/>
      <c r="F67" s="15"/>
      <c r="G67" s="16"/>
    </row>
    <row r="68" spans="1:7" s="17" customFormat="1" ht="48" customHeight="1">
      <c r="A68" s="12"/>
      <c r="B68" s="12"/>
      <c r="C68" s="13"/>
      <c r="D68" s="12"/>
      <c r="E68" s="14"/>
      <c r="F68" s="15"/>
      <c r="G68" s="16"/>
    </row>
    <row r="69" spans="1:7" s="17" customFormat="1" ht="15">
      <c r="A69" s="12"/>
      <c r="B69" s="12"/>
      <c r="C69" s="13"/>
      <c r="D69" s="12"/>
      <c r="E69" s="14"/>
      <c r="F69" s="15"/>
      <c r="G69" s="16"/>
    </row>
    <row r="70" spans="1:7" s="17" customFormat="1" ht="15">
      <c r="A70" s="12"/>
      <c r="B70" s="12"/>
      <c r="C70" s="13"/>
      <c r="D70" s="12"/>
      <c r="E70" s="14"/>
      <c r="F70" s="15"/>
      <c r="G70" s="16"/>
    </row>
    <row r="71" spans="1:7" s="17" customFormat="1" ht="31.5" customHeight="1">
      <c r="A71" s="12"/>
      <c r="B71" s="12"/>
      <c r="C71" s="13"/>
      <c r="D71" s="12"/>
      <c r="E71" s="14"/>
      <c r="F71" s="15"/>
      <c r="G71" s="16"/>
    </row>
    <row r="72" spans="1:7" s="17" customFormat="1" ht="15">
      <c r="A72" s="12"/>
      <c r="B72" s="12"/>
      <c r="C72" s="13"/>
      <c r="D72" s="12"/>
      <c r="E72" s="14"/>
      <c r="F72" s="15"/>
      <c r="G72" s="16"/>
    </row>
    <row r="73" spans="1:7" s="17" customFormat="1" ht="15">
      <c r="A73" s="12"/>
      <c r="B73" s="12"/>
      <c r="C73" s="13"/>
      <c r="D73" s="12"/>
      <c r="E73" s="14"/>
      <c r="F73" s="15"/>
      <c r="G73" s="16"/>
    </row>
    <row r="74" spans="1:7" s="17" customFormat="1" ht="15">
      <c r="A74" s="12"/>
      <c r="B74" s="12"/>
      <c r="C74" s="13"/>
      <c r="D74" s="12"/>
      <c r="E74" s="14"/>
      <c r="F74" s="15"/>
      <c r="G74" s="16"/>
    </row>
    <row r="75" spans="1:7" s="17" customFormat="1" ht="15">
      <c r="A75" s="12"/>
      <c r="B75" s="12"/>
      <c r="C75" s="13"/>
      <c r="D75" s="12"/>
      <c r="E75" s="14"/>
      <c r="F75" s="15"/>
      <c r="G75" s="16"/>
    </row>
    <row r="76" spans="1:7" s="17" customFormat="1" ht="15">
      <c r="A76" s="12"/>
      <c r="B76" s="12"/>
      <c r="C76" s="13"/>
      <c r="D76" s="12"/>
      <c r="E76" s="14"/>
      <c r="F76" s="15"/>
      <c r="G76" s="16"/>
    </row>
    <row r="79" ht="33.75" customHeight="1"/>
    <row r="80" ht="45.75" customHeight="1"/>
    <row r="81" ht="35.25" customHeight="1"/>
    <row r="82" ht="31.5" customHeight="1"/>
    <row r="83" ht="33" customHeight="1"/>
    <row r="94" ht="27.75" customHeight="1"/>
    <row r="96" ht="43.5" customHeight="1"/>
    <row r="108" ht="24.75" customHeight="1"/>
  </sheetData>
  <sheetProtection/>
  <autoFilter ref="A2:F48">
    <sortState ref="A3:F76">
      <sortCondition sortBy="value" ref="C3:C76"/>
    </sortState>
  </autoFilter>
  <mergeCells count="1">
    <mergeCell ref="A1:F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Miralem Kovacevic</dc:creator>
  <cp:keywords/>
  <dc:description/>
  <cp:lastModifiedBy>Miralem Kovacevic</cp:lastModifiedBy>
  <cp:lastPrinted>2014-03-27T08:23:45Z</cp:lastPrinted>
  <dcterms:created xsi:type="dcterms:W3CDTF">2012-09-20T13:36:05Z</dcterms:created>
  <dcterms:modified xsi:type="dcterms:W3CDTF">2023-06-13T09:16:34Z</dcterms:modified>
  <cp:category/>
  <cp:version/>
  <cp:contentType/>
  <cp:contentStatus/>
</cp:coreProperties>
</file>