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9525" activeTab="0"/>
  </bookViews>
  <sheets>
    <sheet name="UKUPNO " sheetId="1" r:id="rId1"/>
  </sheets>
  <definedNames>
    <definedName name="_xlnm._FilterDatabase" localSheetId="0" hidden="1">'UKUPNO '!$A$3:$K$54</definedName>
    <definedName name="_xlnm.Print_Area" localSheetId="0">'UKUPNO '!$A$1:$K$585</definedName>
  </definedNames>
  <calcPr fullCalcOnLoad="1"/>
</workbook>
</file>

<file path=xl/sharedStrings.xml><?xml version="1.0" encoding="utf-8"?>
<sst xmlns="http://schemas.openxmlformats.org/spreadsheetml/2006/main" count="3163" uniqueCount="1103">
  <si>
    <t>REDNI   BROJ</t>
  </si>
  <si>
    <t>PREDMET NABAVKE</t>
  </si>
  <si>
    <t>ŠIFRA JRJN</t>
  </si>
  <si>
    <t>PROCIJENJENA VRIJEDNOST</t>
  </si>
  <si>
    <t>OKVIRNI DATUM POKRETANJA POSTUPKA</t>
  </si>
  <si>
    <t>OKVIRNI DATUM ZAKLJUČENJA UGOVORA</t>
  </si>
  <si>
    <t>IZVOR FINANSIRANJA</t>
  </si>
  <si>
    <t>NAPOMENE</t>
  </si>
  <si>
    <t>ODJELJENJE VLADE / INSTITUCIJA</t>
  </si>
  <si>
    <t>VRSTA POSTUPKA</t>
  </si>
  <si>
    <t>PROCIJENJENA VRIJEDNOST ZA SRODNU NABAVKU</t>
  </si>
  <si>
    <t>PLAN NABAVKI ROBA  ZA 2019. GODINU</t>
  </si>
  <si>
    <t>uniforme za kurire i torbe</t>
  </si>
  <si>
    <t>18110000-3 18936000-9</t>
  </si>
  <si>
    <t>razni pečati i štambilji</t>
  </si>
  <si>
    <t>30192151-4</t>
  </si>
  <si>
    <t>jarbol za zastavu</t>
  </si>
  <si>
    <t>35821100-6</t>
  </si>
  <si>
    <t>motocikli</t>
  </si>
  <si>
    <t>34400000-1</t>
  </si>
  <si>
    <t>nabavka motornog ulja +</t>
  </si>
  <si>
    <t>09211100-2</t>
  </si>
  <si>
    <t>roletne za prozore i trakaste zavjese</t>
  </si>
  <si>
    <t>44115310-5</t>
  </si>
  <si>
    <t>poklon za odlazak u penz.-za 5 zaposl.</t>
  </si>
  <si>
    <t>18500000-4</t>
  </si>
  <si>
    <t>žarulje</t>
  </si>
  <si>
    <t>31531000-7</t>
  </si>
  <si>
    <t>telefonski aparati  i centrala</t>
  </si>
  <si>
    <t>32552100-8</t>
  </si>
  <si>
    <t>pločice sa natpisima i vizit karte</t>
  </si>
  <si>
    <t>30199730-6</t>
  </si>
  <si>
    <t>kacige za kurire</t>
  </si>
  <si>
    <t>18444112-1</t>
  </si>
  <si>
    <t>štampani materijal</t>
  </si>
  <si>
    <t>22458000-5</t>
  </si>
  <si>
    <t xml:space="preserve">kancelarijski materijal </t>
  </si>
  <si>
    <t>nabavka tonera</t>
  </si>
  <si>
    <t>30100000-0</t>
  </si>
  <si>
    <t>nabavka higijenskog materijala</t>
  </si>
  <si>
    <t xml:space="preserve">33760000-5 33711900-6 39224000-8 39830000-9 </t>
  </si>
  <si>
    <t>juli 2019</t>
  </si>
  <si>
    <t>oper.2019</t>
  </si>
  <si>
    <t>direktni</t>
  </si>
  <si>
    <t>juni .2019</t>
  </si>
  <si>
    <t>juni 2019</t>
  </si>
  <si>
    <t>konkurentski</t>
  </si>
  <si>
    <t>august 2019</t>
  </si>
  <si>
    <t>kap.2018</t>
  </si>
  <si>
    <t>juni.2019</t>
  </si>
  <si>
    <t>opr 2019</t>
  </si>
  <si>
    <t>juni</t>
  </si>
  <si>
    <t>august</t>
  </si>
  <si>
    <t>po potrebi</t>
  </si>
  <si>
    <t>maj l 2019</t>
  </si>
  <si>
    <t>maj 2019</t>
  </si>
  <si>
    <t>oper.2017</t>
  </si>
  <si>
    <t>april 2019</t>
  </si>
  <si>
    <t>oper.2109</t>
  </si>
  <si>
    <t>oktobar 2019</t>
  </si>
  <si>
    <t>2019-2020</t>
  </si>
  <si>
    <t>Odjeljenje za javni registar</t>
  </si>
  <si>
    <t>Kancelarijski materijal</t>
  </si>
  <si>
    <t>Nabavka Tonera</t>
  </si>
  <si>
    <t>Higijenski materijal</t>
  </si>
  <si>
    <t>Nabavka namještaja</t>
  </si>
  <si>
    <t>nabavka računarske   opreme</t>
  </si>
  <si>
    <t>Nabavka  kompjuterskog materijala , materijala za održavanje računarske, serverske i mrežne opreme za  Informacioni sistema Vlade BD BiH</t>
  </si>
  <si>
    <t>Nabavka opreme za protupožarnu zaštitu i kontrolu pristopa, sa ugradnjom iste uServer Sali Data Centra</t>
  </si>
  <si>
    <t>Nabavka i isporuku Microsoft licenci za potrebe Vlade Brčko distrikta BiH - produženje Ugovora</t>
  </si>
  <si>
    <t>Nabavka antivirus licenci za 2020</t>
  </si>
  <si>
    <t>Nabavka računara, računarske i mrežne opreme za rekonstrukciju IS vlade BD</t>
  </si>
  <si>
    <t>Nabavka pomoćnih kancelarijskih sredstava (fax aparat, telefona i druge pomoćne kancelarijske opreme)</t>
  </si>
  <si>
    <t>Nabakla poklona zbog odlaska u penziju</t>
  </si>
  <si>
    <t>30100000-0, 30192000-1, 22800000-8</t>
  </si>
  <si>
    <t>30100000-0 22800000-8</t>
  </si>
  <si>
    <t>30100000-0, 22800000-8, 30125110-5, 30125120-8</t>
  </si>
  <si>
    <t>30125110-5
30125120-8</t>
  </si>
  <si>
    <t>33760000 – 5, 33711900 – 6, 39244000 – 8, 39830000 - 9</t>
  </si>
  <si>
    <t>39100000-3, 39000000-2, 39113100-8, 39130000-2</t>
  </si>
  <si>
    <t>30200000-1 30213100-6 30213300-8</t>
  </si>
  <si>
    <t>30200000-1, 32410000-0
32412110-8, 32422000-7</t>
  </si>
  <si>
    <t>48000000-8
48213000-4</t>
  </si>
  <si>
    <t>48761000-0</t>
  </si>
  <si>
    <t>30200000-1  32420000-3</t>
  </si>
  <si>
    <t>32420000-3</t>
  </si>
  <si>
    <t>30100000-0
30191000-4</t>
  </si>
  <si>
    <t>otvoreni</t>
  </si>
  <si>
    <t>tekuči budžet 2019</t>
  </si>
  <si>
    <t xml:space="preserve">15010001,  15020001, 15030001, 15040001,  </t>
  </si>
  <si>
    <t>Tekući Budžet 2020. i 2021. godina.</t>
  </si>
  <si>
    <t xml:space="preserve">1501000j,  15020001, 15030001, 15040001, 
Okvirni sporazum  na dvije godine  mini tenderisanje, 8.800,00 KM/ godišnje bez PDV-a </t>
  </si>
  <si>
    <t xml:space="preserve">15010001,  15020001, 15030001, ,  </t>
  </si>
  <si>
    <t xml:space="preserve">1501000j,  15020001, 15030001, 15040001, Okvirni sporazum  na dvije godine  mini tenderisanje, 5.600,00 KM/ godišnje bez PDV-a </t>
  </si>
  <si>
    <t>maj</t>
  </si>
  <si>
    <t>avgust</t>
  </si>
  <si>
    <t>tekući budžet 2019</t>
  </si>
  <si>
    <t>15010001, 15020001, 15030001</t>
  </si>
  <si>
    <t>juli</t>
  </si>
  <si>
    <t>kapitalni budžet 2018 i 2019</t>
  </si>
  <si>
    <t>konkurentski postupak</t>
  </si>
  <si>
    <t xml:space="preserve">juni </t>
  </si>
  <si>
    <t xml:space="preserve">septembar </t>
  </si>
  <si>
    <t>Tekući budžet 2019</t>
  </si>
  <si>
    <t>kapitalni budžet za 2018</t>
  </si>
  <si>
    <t>novembar</t>
  </si>
  <si>
    <t>kapitalni budžet za    2020, 2021, 2022</t>
  </si>
  <si>
    <t>Planirano potpisivanje Okvirnog sporazuma na tri godine, (2020, 2021, 2022. god) godišnje=150.000,00 KM
15020001</t>
  </si>
  <si>
    <t xml:space="preserve">Decembar </t>
  </si>
  <si>
    <t>kapitalni budžet za 2017, 2018 i 2019</t>
  </si>
  <si>
    <t>Otvoreni postupak</t>
  </si>
  <si>
    <t>jun</t>
  </si>
  <si>
    <t>tekući buidžet za 2019</t>
  </si>
  <si>
    <t>Konkurentski postupak</t>
  </si>
  <si>
    <t>septembar</t>
  </si>
  <si>
    <t>oktobar</t>
  </si>
  <si>
    <t>tekući budžet 2020 i 2021</t>
  </si>
  <si>
    <t xml:space="preserve">1501000j,  15020001, 15030001, , Okvirni sporazum  na dvije godine  mini tenderisanje,1.284,70 KM/ godišnje bez PDV-a </t>
  </si>
  <si>
    <t>Odjeljenje za stručne i administrativne poslove</t>
  </si>
  <si>
    <t xml:space="preserve">Uređaj za regulisanje protoka sa mrežnog saobraćaja  na nivo portova;    </t>
  </si>
  <si>
    <t>35111400-9, 32323500-8, 30233100-2, 71320000-7</t>
  </si>
  <si>
    <t>Nabavka kancelarijskog materijala</t>
  </si>
  <si>
    <t>30100000-0  30000000-9  30192000-1
22800000-8</t>
  </si>
  <si>
    <t>Štampani materijal po narudžbi (evidencije, obrazci, knjiga naloga i dr)</t>
  </si>
  <si>
    <t xml:space="preserve">22800000-8 22458000-5 </t>
  </si>
  <si>
    <t>Štampani materijal po narudžbi (evidencije, obrazci, knjiga naloga, vizit karte i dr)</t>
  </si>
  <si>
    <t>Reklamni materijal i pokloni</t>
  </si>
  <si>
    <t>18530000-3</t>
  </si>
  <si>
    <t xml:space="preserve"> Toneri</t>
  </si>
  <si>
    <t>30125110-5 30125120-8</t>
  </si>
  <si>
    <t xml:space="preserve">Nabavka računara i računarske opreme (  3 računara s monitorima i 2 štampača) </t>
  </si>
  <si>
    <t>30200000-1</t>
  </si>
  <si>
    <t>3400,00</t>
  </si>
  <si>
    <t>Nabavka vode, sokova i slično (reprezentacija)</t>
  </si>
  <si>
    <t>15000000-8 15982000-5</t>
  </si>
  <si>
    <t>zajednička nabavka</t>
  </si>
  <si>
    <t>Tekući budžet za 2019. godinu</t>
  </si>
  <si>
    <t xml:space="preserve"> Odluka o privremenom finansiranju ili tekući budžet za 2020. i 2021. godinu </t>
  </si>
  <si>
    <t xml:space="preserve">Tekući budžet za 2019. godinu </t>
  </si>
  <si>
    <t xml:space="preserve">Odluka o privremenom finansiranju ili tekući budžet za 2020. i 2021. godinu </t>
  </si>
  <si>
    <t>maj 2019. ili rok utvrđuje Pododjel za nabavku</t>
  </si>
  <si>
    <t>jun 2019. ili rok utvrđuje Pododjel za nabavku</t>
  </si>
  <si>
    <t xml:space="preserve">KAPITALNI budžet za 2019. godinu </t>
  </si>
  <si>
    <t>Komisija za papire od vrijednosti Brčko distrikta BiH</t>
  </si>
  <si>
    <t>Kancelarijski materijal u toku 2019. godine</t>
  </si>
  <si>
    <t>30100000-0            22800000-8</t>
  </si>
  <si>
    <t>Kancelarijski materijal u toku 2020. i 2021. godine</t>
  </si>
  <si>
    <t>Nabavka tonera u toku 2019. godine</t>
  </si>
  <si>
    <t>30125110-5                             30125120-8</t>
  </si>
  <si>
    <t>Nabavka tonera u toku 2020. i 2021. godine</t>
  </si>
  <si>
    <t>Nabavka blok priznanica A6 (50x2), numerisane (za naplatu članarine u Biblioteci) za 2020 i 2021. godunu</t>
  </si>
  <si>
    <t>Nabavka štampanih obrazaca ''Nalog za prenos sredstava'', ''Zahtjev za nabavku'' ''Nalog za nabavku'' za 2020 i 2021. godinu</t>
  </si>
  <si>
    <t>Štampani reklamni materijal za razne manifestacije u toku 2019. godine</t>
  </si>
  <si>
    <t>Štampani reklamni materijal za razne manifestacije u toku 2020 i 2021. godine</t>
  </si>
  <si>
    <t>Izrada vizit karti, pločica na vratima, inventurnih brojeva u toku 2020 i 2021. godine</t>
  </si>
  <si>
    <t>Nabavka dnevnih i sedmičnih novina za Biblioteku u toku 2019. godine</t>
  </si>
  <si>
    <t>22200000-2</t>
  </si>
  <si>
    <t>Nabavka dnevnih i sedmičnih novina za Biblioteku u toku 2020. i 2021. godine</t>
  </si>
  <si>
    <t>Nabavka računarske opreme i opreme za štampanje i fotokopiranje</t>
  </si>
  <si>
    <t>30200000-1     30121100-4</t>
  </si>
  <si>
    <t>Nabavka i ugradnja klima uređaja</t>
  </si>
  <si>
    <t>42512000-8</t>
  </si>
  <si>
    <t>Higijenski materijal u toku 2019. godine</t>
  </si>
  <si>
    <t>33760000-5        33711900-6          39224000-8              39830000-9</t>
  </si>
  <si>
    <t>Higijenski materijal u toku 2020 i 2021. godine</t>
  </si>
  <si>
    <t xml:space="preserve">Nabavka kancelarijskog namještaja </t>
  </si>
  <si>
    <t>39122100-4</t>
  </si>
  <si>
    <t>Nabavka kancelarijskih stolica i fotelja</t>
  </si>
  <si>
    <t>39100000-3</t>
  </si>
  <si>
    <t>Nabavka baterija za mikrofone i ostalu opremu u Domu kulture</t>
  </si>
  <si>
    <t xml:space="preserve">31440000-2 </t>
  </si>
  <si>
    <t>Nabavka pehara, plaketa, medalja i omotnica diploma</t>
  </si>
  <si>
    <t>18530000-3 18512200-3</t>
  </si>
  <si>
    <t>Nabavka slikarskog materijala i pribora</t>
  </si>
  <si>
    <t>37820000-2</t>
  </si>
  <si>
    <t xml:space="preserve">Izrada statua za nagrade za Pozorišne susrete u Brčko distriktu BiH </t>
  </si>
  <si>
    <t>39298400-1</t>
  </si>
  <si>
    <t>Nabavka elektro-tehničkog materijala za opravku i održavanje Doma kulture u Brčkom</t>
  </si>
  <si>
    <t>31680000-6</t>
  </si>
  <si>
    <t>Nabavka audiovizuelnog materijala za potrebe održavanja video i svjetlosne opreme Doma kulture u Brčkom</t>
  </si>
  <si>
    <t xml:space="preserve">32321300-2 </t>
  </si>
  <si>
    <t xml:space="preserve">Uramljivanje slika, crteža i grafika za potrebe Galerije </t>
  </si>
  <si>
    <t>39298200-9</t>
  </si>
  <si>
    <t>Nabavka opreme za potrebe Doma kulture u Brci</t>
  </si>
  <si>
    <t>decembar 2019</t>
  </si>
  <si>
    <t>Odluka o privremenom finansiranju i/ili tekući budžet 2020 i 2021</t>
  </si>
  <si>
    <t>konkurentski (okvirni sporazum na dvije godine)</t>
  </si>
  <si>
    <t>avgust 2019</t>
  </si>
  <si>
    <t>Kapitalni budžet za 2019. godinu</t>
  </si>
  <si>
    <t>septembar 2019</t>
  </si>
  <si>
    <t xml:space="preserve">direktni sporazum </t>
  </si>
  <si>
    <t>Kapitalni budžet za 2017. i 2018. godinu</t>
  </si>
  <si>
    <t>Odjeljenje za privredni razvoj sport i kulturu</t>
  </si>
  <si>
    <t xml:space="preserve">22458000-5               </t>
  </si>
  <si>
    <t xml:space="preserve">Kancelarijski materijal </t>
  </si>
  <si>
    <t>30192000-1           22800000-8</t>
  </si>
  <si>
    <t>Budžet 2019</t>
  </si>
  <si>
    <t xml:space="preserve">otvoreni </t>
  </si>
  <si>
    <t>Odluke o privremenom finansiranju ili Budžeti za 2020 i 2021</t>
  </si>
  <si>
    <t>Toneri</t>
  </si>
  <si>
    <t xml:space="preserve">30125110-5  30125120-8 </t>
  </si>
  <si>
    <t xml:space="preserve">Oprema- računarska </t>
  </si>
  <si>
    <t>302000000-1</t>
  </si>
  <si>
    <t>zajednička nabavka (datum objave određuje Pododjel za nabavu)</t>
  </si>
  <si>
    <t>Kapitalni Budžet  2018.</t>
  </si>
  <si>
    <t>Kancelarija Gradonačelnika - Apelaciona komisija</t>
  </si>
  <si>
    <t>Nabavka cvijetnih aranžmana i vijenaca</t>
  </si>
  <si>
    <t>03121210-0</t>
  </si>
  <si>
    <t>Direktni sporazum</t>
  </si>
  <si>
    <t>po potrebi u toku godine</t>
  </si>
  <si>
    <t>Budžet Brčko distrikta za 2019. godinu</t>
  </si>
  <si>
    <t xml:space="preserve">30100000-0               22800000-8           </t>
  </si>
  <si>
    <t>maj 2019.</t>
  </si>
  <si>
    <t>decembar 2019.</t>
  </si>
  <si>
    <t>Odluka o privremenom finansiranju i Budžeta Brčko distrikta za 2020 i 2021. godinu</t>
  </si>
  <si>
    <t>Okvirni sporazum za 2 godine</t>
  </si>
  <si>
    <t>Nabavka tonera</t>
  </si>
  <si>
    <t>30125110-5  30125120-8</t>
  </si>
  <si>
    <t>Nabavka kompjuterske opreme</t>
  </si>
  <si>
    <t xml:space="preserve">30200000-1 </t>
  </si>
  <si>
    <t xml:space="preserve">jun 2019. </t>
  </si>
  <si>
    <t>avgust 2019.</t>
  </si>
  <si>
    <t xml:space="preserve">Kapitalni budžet Brčko distrikta </t>
  </si>
  <si>
    <t>Nabavka kotla za centralno grijanje</t>
  </si>
  <si>
    <t>44620000-2</t>
  </si>
  <si>
    <t>Kapitalni budžet Brčko distrikta</t>
  </si>
  <si>
    <t>Nabavka i ugradnja software-a za računsku i logičku kontrolu finansijskih izvještaja</t>
  </si>
  <si>
    <t>48000000-8</t>
  </si>
  <si>
    <t>Kapitalni budžet Brčko distrikta za 2017.</t>
  </si>
  <si>
    <t>33760000-5           33711900-6         39224000-8        39830000-9</t>
  </si>
  <si>
    <t>Nabavka raznih pečata i štembilja</t>
  </si>
  <si>
    <t xml:space="preserve">jul 2019. </t>
  </si>
  <si>
    <t>septembar 2019.</t>
  </si>
  <si>
    <t>Nabavka metalne kase (sefa)</t>
  </si>
  <si>
    <t>44421000-7</t>
  </si>
  <si>
    <t>Materijal za popravku zgrade</t>
  </si>
  <si>
    <t>44500000-5    31680000-6</t>
  </si>
  <si>
    <t>Nabavka alata</t>
  </si>
  <si>
    <t>42652000-1</t>
  </si>
  <si>
    <t>Nabavka svih vrsta štampanog materijala</t>
  </si>
  <si>
    <t>Direkcija za finansije</t>
  </si>
  <si>
    <t>Nabavka uredskog potrošnog materijala</t>
  </si>
  <si>
    <t>30100000-0
30192000-1
22800000-8</t>
  </si>
  <si>
    <t>Datum određuje Pododjel za javne nabave</t>
  </si>
  <si>
    <t>Tekući proračun za 2019. godinu</t>
  </si>
  <si>
    <t>Nabavka kancelarijskog potrošnog materijala</t>
  </si>
  <si>
    <t>30100000-0
30192000-1
22800000-9</t>
  </si>
  <si>
    <t>Tekući proračun za 2020. i 2021. godinu</t>
  </si>
  <si>
    <t>Okvirni sporazum na dvije godine</t>
  </si>
  <si>
    <t>Nabavka higijenskog materijala</t>
  </si>
  <si>
    <t>33760000-5
33711900-6
39830000-9</t>
  </si>
  <si>
    <t>Nabava računalne opreme (računala, projektor i drugo)</t>
  </si>
  <si>
    <t>Kapitalni proračuna za 2017. godinu</t>
  </si>
  <si>
    <t>Nabava reklamnog materijala</t>
  </si>
  <si>
    <t>39294100-0
39298400-1</t>
  </si>
  <si>
    <t>Odjeljenje za europske integracije</t>
  </si>
  <si>
    <t>Nabavka tepisona</t>
  </si>
  <si>
    <t>39531400-7</t>
  </si>
  <si>
    <t xml:space="preserve">direktni </t>
  </si>
  <si>
    <t>Nabavka radijatora</t>
  </si>
  <si>
    <t>44621100-0</t>
  </si>
  <si>
    <t>Budžet 2019.</t>
  </si>
  <si>
    <t>Uredski namještaj-stolovi, stolice, ormara, polica i sl.  ( sitan inventar)</t>
  </si>
  <si>
    <t>39130000-9
39111000-0</t>
  </si>
  <si>
    <t>Nabavka štampanog materijala (, ,  nalozi za prenos, nalozi za nabavku, zatjevi za nabavku, naruđbenice  i sl i vizit karte ).</t>
  </si>
  <si>
    <t>Gravirane pločice za vrata, legitimacija za inspektore i vizit karti</t>
  </si>
  <si>
    <t>tokom godine</t>
  </si>
  <si>
    <t>po potrbi u 2019.</t>
  </si>
  <si>
    <t>Nabavka cvijeća</t>
  </si>
  <si>
    <t>Odluka o privremenom finansiranj ili  Budžet 2020</t>
  </si>
  <si>
    <t>postupak koji će se pokrenuti za 2020.</t>
  </si>
  <si>
    <t>Nabvka prehrambenih prizvoda za posjetu bolesnom uposleniku</t>
  </si>
  <si>
    <t>15890000-5</t>
  </si>
  <si>
    <t>Kancelarija Gradonačelnika - Inspektorat</t>
  </si>
  <si>
    <t>Maj</t>
  </si>
  <si>
    <t>Juni</t>
  </si>
  <si>
    <t>tekući budžet za 2019</t>
  </si>
  <si>
    <t>Zajednička nabavka.</t>
  </si>
  <si>
    <t>okvirni sporazum za 2020 i 2021</t>
  </si>
  <si>
    <t xml:space="preserve">Oktobar </t>
  </si>
  <si>
    <t>decembar</t>
  </si>
  <si>
    <t>tekući  budžet za 2020 i 2021 odnosno odluka o privremenom finansiranju</t>
  </si>
  <si>
    <t>Nabavka vatrogasne opreme ( iz sitnog inventara) maska za šumske požare, vatrogasni ključevi, cjevi, nastavci i sl.</t>
  </si>
  <si>
    <t>35111000-5</t>
  </si>
  <si>
    <t>Maj-Juni</t>
  </si>
  <si>
    <t>Juli</t>
  </si>
  <si>
    <t>Nabavka sitnih dijelova, opreme i potrepština za PVJ deminersku i jedinicu FTO</t>
  </si>
  <si>
    <t>44480000-8</t>
  </si>
  <si>
    <t>Avgust</t>
  </si>
  <si>
    <t>Oktobar</t>
  </si>
  <si>
    <t>Materijal za čišćenje (higijenski  materijal)</t>
  </si>
  <si>
    <t>33760000-5               39525800-6           39224000-8    39830000-9</t>
  </si>
  <si>
    <t>33760000-5               39525800-6           39224000-8    39830000-10</t>
  </si>
  <si>
    <t xml:space="preserve"> zajednička nabavka.</t>
  </si>
  <si>
    <t>Jun</t>
  </si>
  <si>
    <t>tekući budžet za 2020 i 2021</t>
  </si>
  <si>
    <t>okvirni za 2020 i 2021</t>
  </si>
  <si>
    <t>Lijekovi i medicinski materijal za vatrogasce i deminere</t>
  </si>
  <si>
    <t>33140000-3</t>
  </si>
  <si>
    <t>Materijal za rad vatrogasne, deminerske OiO i FTO jedinice</t>
  </si>
  <si>
    <t>35110000-8 38546000-4</t>
  </si>
  <si>
    <t>Zaštitna odjeća, obuća, uniforme za vatrogasce, deminere i jedinicu FTO</t>
  </si>
  <si>
    <t>35811100-3 35113400-3</t>
  </si>
  <si>
    <t>Zajednička nabavka</t>
  </si>
  <si>
    <t>Ostali materijal za odbranu od poplava</t>
  </si>
  <si>
    <t>35112000-2</t>
  </si>
  <si>
    <t>Juni-juli</t>
  </si>
  <si>
    <t>Septembar</t>
  </si>
  <si>
    <t xml:space="preserve">Motorno ulje </t>
  </si>
  <si>
    <t>Vizit karte i pločice na vratima</t>
  </si>
  <si>
    <t>Novembar</t>
  </si>
  <si>
    <t>Nabavka TV uređaja sa nosačima za područne vatrogasne domove</t>
  </si>
  <si>
    <t>32324000-0</t>
  </si>
  <si>
    <t xml:space="preserve"> Juni</t>
  </si>
  <si>
    <t>kapitalni budžet za 2018 godinu</t>
  </si>
  <si>
    <t>Nabavka i usluga izrade projektne dokumentacije, nabavka i ugradnja opreme za novi vatrodojavni sistem u zgradi Vlade Brčko distrikta BiH</t>
  </si>
  <si>
    <t>31625000-3</t>
  </si>
  <si>
    <t>kapitalni budžet za 2017</t>
  </si>
  <si>
    <t>u toku</t>
  </si>
  <si>
    <t>Nabavka fiksnih radio stanica za tri područna vatrogasna doma</t>
  </si>
  <si>
    <t>32236000-6</t>
  </si>
  <si>
    <t>kapitalni budžet za 2019</t>
  </si>
  <si>
    <t>Nabavka specijalne opreme za GSS</t>
  </si>
  <si>
    <t>18143000-3</t>
  </si>
  <si>
    <t>Nabavka ručnih radio stanica</t>
  </si>
  <si>
    <t>32237000-3</t>
  </si>
  <si>
    <t>Juli Avgust</t>
  </si>
  <si>
    <t xml:space="preserve">Nabavka računarske opreme, kopijuterai štampača  </t>
  </si>
  <si>
    <t>30211500-6 30232100-5</t>
  </si>
  <si>
    <t>kapitalni budžet za 2018 i 2019</t>
  </si>
  <si>
    <t>Nabavka spec. Opreme za pripadnike područnih vat jedinica (komplet zaštitna kaciga sa bat lampom 35 kom)</t>
  </si>
  <si>
    <t>18444111-1</t>
  </si>
  <si>
    <t>Nabavka novog vatrogasnog vozila</t>
  </si>
  <si>
    <t>34144210-3</t>
  </si>
  <si>
    <t>Juni-Juli</t>
  </si>
  <si>
    <t>Decembar</t>
  </si>
  <si>
    <t>Nabavka potrošnog materijala-tonera</t>
  </si>
  <si>
    <t>30125120-8</t>
  </si>
  <si>
    <t>tekući Budžet 2019</t>
  </si>
  <si>
    <t>Nabavka potrošnog materijala -tonera period 20120-2021</t>
  </si>
  <si>
    <t>planirani budžet za 2020 i 2021</t>
  </si>
  <si>
    <t>Nabavka štampanog materijala</t>
  </si>
  <si>
    <t>22458000-6</t>
  </si>
  <si>
    <t>Nabavka sredstava za uklanjanje eksplozivnih sredstava usmjerenog dejstva (10 setova)</t>
  </si>
  <si>
    <t>24615000-8</t>
  </si>
  <si>
    <t>39000000-2</t>
  </si>
  <si>
    <t>Kapitalni budžet za 2017,2018 i 2019</t>
  </si>
  <si>
    <t>Odjeljenje za javnu sigurnost</t>
  </si>
  <si>
    <t>Nabavka štampanog materijala-nabavka obrazaca licenci za vozila i vozače, putnih naloga za vozila, kupona za izuzimanje naftnih derivata, službenih knjiga ("Nalog za prenos sedstava", "Nalog za nabavku", "Opšti nalog za nabavku", "Zahtjev za nabavku") i drugi štampani kancelarijski materijal</t>
  </si>
  <si>
    <t>Konkurentski zahtjev za dostavu ponude</t>
  </si>
  <si>
    <t>maj  2019. god.</t>
  </si>
  <si>
    <t>juli-august 2019. god.</t>
  </si>
  <si>
    <t>Operativni budžet 2019. godine</t>
  </si>
  <si>
    <t>1600,00 KM</t>
  </si>
  <si>
    <t>decembar 2019. god.</t>
  </si>
  <si>
    <t>Odluke o privremenom finansiranju za 2020. i 2021. god., odnosno operativni Budžet 2020. i 2021. god. Nakon usvajanja, iznos od 1.600,00 KM se odnosi na dvije godine</t>
  </si>
  <si>
    <t>Nabavka kancelarijskog materijala u 2019. god.</t>
  </si>
  <si>
    <t xml:space="preserve">30192000-1 30100000-0   
22800000-8 </t>
  </si>
  <si>
    <t>Otvoreni</t>
  </si>
  <si>
    <t>august 2019. god.</t>
  </si>
  <si>
    <t>Operativni budžet 2019. god.</t>
  </si>
  <si>
    <t>Nabavka kancelarijskog materijala, za period 2020.-2021. godine</t>
  </si>
  <si>
    <t>30192000-1 30100000-0   
22800000-8</t>
  </si>
  <si>
    <t>oktobar 2019. god.</t>
  </si>
  <si>
    <t>Odluke o privremenom finansiranju za 2020. i 2021. god., odnosno, operativni Budžet 2020. i 2021. god. nakon usvajanja, iznos od 13.000,00 KM se odnosi na dvije godine</t>
  </si>
  <si>
    <t>Nabavka potrošnog materijala (toneri), u toku 2019. godine</t>
  </si>
  <si>
    <t>Nabavka potrošnog materijala (toneri), za period 2020-2021 godina</t>
  </si>
  <si>
    <t>Odluke o privremenom finansiranju za 2020. i 2021. god., odnosno, operativni Budžet 2020. i 2021. god. nakon usvajanja, iznos od 7.500,00 KM se odnosi na dvije godine</t>
  </si>
  <si>
    <t>Nabavka električnog aparata za kućanstvo-rešoaparata</t>
  </si>
  <si>
    <t>39710000-2</t>
  </si>
  <si>
    <t xml:space="preserve"> juni 2019. god.</t>
  </si>
  <si>
    <t>Materijal za čišćenje (higijenski materijal)</t>
  </si>
  <si>
    <t>33760000-5    33711900-6    39224000-8  39830000-9</t>
  </si>
  <si>
    <t>Materijal za čišćenje (higijenski materijal), za period 2020-2021 godina</t>
  </si>
  <si>
    <t>33760000-5    33711900-6    39224000-8 39830000-9</t>
  </si>
  <si>
    <t>Odluke o privremenom finansiranju za 2020. i 2021. god., odnosno operativni Budžet 2020. i 2021. god.  nakon usvajanja, iznos od 2.000,00 KM se odnosi na dvije godine</t>
  </si>
  <si>
    <t>Nabavka kancelarijskog namještaja (stolice i vješalice)</t>
  </si>
  <si>
    <t>39100000-3  39136000-4</t>
  </si>
  <si>
    <t>maj 2019. god.</t>
  </si>
  <si>
    <t xml:space="preserve"> Operativni budžet 2019. god.</t>
  </si>
  <si>
    <t>Nabavka kancelarijskog namještaja</t>
  </si>
  <si>
    <t>septembar 2019. god.</t>
  </si>
  <si>
    <t>Kapitalni budžet 2018., operativni budžet 2019. god.</t>
  </si>
  <si>
    <t>Nabavka elektronske i fotografske opreme i opreme za prezentaciju</t>
  </si>
  <si>
    <t>38650000-6 48316000-6</t>
  </si>
  <si>
    <t>Kapitalni budžet 2019. god.</t>
  </si>
  <si>
    <t>Nabavka klima uređaja (inverter), za potrebe Pododjela za javni saobraćaj i održavanje vozila</t>
  </si>
  <si>
    <t>Nabavka računara, računarske opreme i opreme za štampanje i fotokopiranje</t>
  </si>
  <si>
    <t>30200000-1         30121100-4</t>
  </si>
  <si>
    <t>juni 2019. god.</t>
  </si>
  <si>
    <t>Kapitalni budžet 2018. i 2019. god.</t>
  </si>
  <si>
    <t>Nabavka sofvera za praćenje naturalnih i finansijskih podataka o upotrebi voznog parka</t>
  </si>
  <si>
    <t>48900000-7</t>
  </si>
  <si>
    <t>Kapitalni budžet 2017. i 2019. god.</t>
  </si>
  <si>
    <t>Nabavka softvera za dijagnostiku kvara na vozilima</t>
  </si>
  <si>
    <t>juli 2019. god.</t>
  </si>
  <si>
    <t>Kapitalni budžet 2017. god.</t>
  </si>
  <si>
    <t>po potrebi u toku 2019. godine</t>
  </si>
  <si>
    <t>Nabavka i sukcesivna ugradnja rezervnih dijelova i potrebnog materijala za servisiranje i popravku motornih vozila u vlasništvu Brčko distrikta BiH za 2019. i 2020. godinu</t>
  </si>
  <si>
    <t>34320000-6 50110000-9</t>
  </si>
  <si>
    <t>Odluka o privremenom finansiranju za 2020. god., odnosno operativni Budžet 2019. i 2020. god. nakon usvajanja</t>
  </si>
  <si>
    <t xml:space="preserve"> Nabavka ukrasnog bilja i ostalog repromaterijala za potrebe održavanja javnih zelenih površina na području Brčko distrikta BiH u toku 2020. godine</t>
  </si>
  <si>
    <t>03451100-7</t>
  </si>
  <si>
    <t xml:space="preserve"> decembar 2019.god.</t>
  </si>
  <si>
    <t xml:space="preserve"> mart 2020. god.</t>
  </si>
  <si>
    <t>Odluke o privremenom finansiranju za 2020. god., odnosno, operativni budžet za 2020. god. nakon usvajanja</t>
  </si>
  <si>
    <t>Nabavka i postavljanje tabli sa nazivima ulica i trgova sa kućnim brojevima na području Brčko distrikta BiH</t>
  </si>
  <si>
    <t>44423460-3</t>
  </si>
  <si>
    <t xml:space="preserve"> juli 2019.god.</t>
  </si>
  <si>
    <t xml:space="preserve"> septembar 2019. god.</t>
  </si>
  <si>
    <t>Operativni budžet  2019.god.</t>
  </si>
  <si>
    <t>Nabavka opreme za kontrolu kvaliteta izvedenih radova za potrebe Pododeljenja za javne objekte</t>
  </si>
  <si>
    <t>38424000-3</t>
  </si>
  <si>
    <t>Nabavka i ugradnja semafora za potrebe SRC "Blatuša" (mali fudbal i rukomet)</t>
  </si>
  <si>
    <t>31711200-5</t>
  </si>
  <si>
    <t>Odjeljenje za javne poslove</t>
  </si>
  <si>
    <t>Odluke o privremenom finansiranju ili Budžeti za 2020 i 2021.</t>
  </si>
  <si>
    <t xml:space="preserve">Pečati </t>
  </si>
  <si>
    <t xml:space="preserve">u skladu s pristiglim zahtjevima </t>
  </si>
  <si>
    <t>Telefonski aparati i fax ( sitan inventar)</t>
  </si>
  <si>
    <t>Nabavka staze- tepiha za ured 39</t>
  </si>
  <si>
    <t>3953000-6</t>
  </si>
  <si>
    <t>Uredski namještaj-stolice, vješalica  ( sitan inventar)</t>
  </si>
  <si>
    <t>39130000-2</t>
  </si>
  <si>
    <t>Nabavka štampanog materijala ( nalozi za prenos, nalozi za nabavku, zatjevi za nabavku, naruđbenice  i sl i vizit karte ).</t>
  </si>
  <si>
    <t>Nabavka štampanog materijala (  nalozi za prenos, nalozi za nabavku, zatjevi za nabavku, naruđbenice  i sl i vizit karte ).</t>
  </si>
  <si>
    <t xml:space="preserve">Gravirane pločice za vrata  i  za sto i sl.  </t>
  </si>
  <si>
    <t>Odluke o privremenom finansiranju ili Budžeti za 2020 , 2021 i 2022.</t>
  </si>
  <si>
    <t>postupak koji će se pokrenuti za 2020 , 2021 i 2022</t>
  </si>
  <si>
    <t>Odluka o privremenom finansiranj ili  Budžet 2020.</t>
  </si>
  <si>
    <t xml:space="preserve">Paketi s hranom </t>
  </si>
  <si>
    <t>15897300-5</t>
  </si>
  <si>
    <t>juli 2019.</t>
  </si>
  <si>
    <t>Oprema- računarska ( za Upravnu inspekciju)</t>
  </si>
  <si>
    <t>Kapitalni budžet  2018.</t>
  </si>
  <si>
    <t xml:space="preserve">Oprema-računarska </t>
  </si>
  <si>
    <t>Kapitalni budžet  2018. i 2019</t>
  </si>
  <si>
    <t>Kabinet Gradonačelnika</t>
  </si>
  <si>
    <t xml:space="preserve">Nabavka kancelarijski materijala u 2019. god. </t>
  </si>
  <si>
    <t>Avgust 2019.</t>
  </si>
  <si>
    <t>Tekući budžet 2019.</t>
  </si>
  <si>
    <t>Nabavka kancelarijskog maretijala za period 2020.-2021. godine.</t>
  </si>
  <si>
    <t>Oktobar 2019.</t>
  </si>
  <si>
    <t>Odluke o privremenom finansiranju za 2020. i 2021. god. Odnosno operativni budžet 2020. i 2021. god. Nakon usvajanja budžeta</t>
  </si>
  <si>
    <t>Nabavka toneri  za štampače i kopir aparate u 2019. godini</t>
  </si>
  <si>
    <t>Nabavka toneri  za štampače i kopir aparate za period 2020.- 2021. godine</t>
  </si>
  <si>
    <t>Nabavka  računarske opreme</t>
  </si>
  <si>
    <t>KB  2017, 2018, 2019</t>
  </si>
  <si>
    <t>Namještaj</t>
  </si>
  <si>
    <t>Septembar 2019.</t>
  </si>
  <si>
    <t>Jun 2019.</t>
  </si>
  <si>
    <t>Reklamni (promotivni) materijal</t>
  </si>
  <si>
    <t>22462000-6</t>
  </si>
  <si>
    <t xml:space="preserve">Tekući budžet </t>
  </si>
  <si>
    <t>Higijenski materijal za 2019. god.</t>
  </si>
  <si>
    <t xml:space="preserve">33760000-5, 33711900-6,  </t>
  </si>
  <si>
    <t>Higijenski materijal za period 2020. i 2021. god.</t>
  </si>
  <si>
    <t>Odluke o privremenom finansiranju za 2020. i 2021. god. Odnosno operativni budžet 2020. i 2021. god. Nakon usvajanja , iznos od 2.000,00</t>
  </si>
  <si>
    <t>Štampani materijal</t>
  </si>
  <si>
    <t>Nabavka transportnog vozila i dvije poluprikolice za transport komunalnog otpada</t>
  </si>
  <si>
    <t>34223100-7; 34144750-0</t>
  </si>
  <si>
    <t>Odjeljenje za komunalne poslove</t>
  </si>
  <si>
    <t>Kancelarija gradonačelnika - Sektor za koordinaciju politika i pravne poslove</t>
  </si>
  <si>
    <t>Kancelarija Gradonačelnika - Kancelarija koordinatora za reformu javne uprave</t>
  </si>
  <si>
    <t>Nabavka kancelarijskog materijala - prva nabavka</t>
  </si>
  <si>
    <t>Tekući budžet 2019. godine</t>
  </si>
  <si>
    <t>Nabavka kancelarijskog materijala -druga nabavka</t>
  </si>
  <si>
    <t>Tekući budžet 2020. i 2021. godine</t>
  </si>
  <si>
    <t>Nabavka tonera  - prva nabavka</t>
  </si>
  <si>
    <t>Nabavka tonera  - druga nabavka</t>
  </si>
  <si>
    <t>Nabavka uredskog namještaja 
prostorijama Kancelarije za upravljanje javnom imovinom</t>
  </si>
  <si>
    <t>KB 2018</t>
  </si>
  <si>
    <t>Nabavka uredske opreme - fotelje</t>
  </si>
  <si>
    <t>Tekući budžet 2019.godine</t>
  </si>
  <si>
    <t>Nabavka  elektromehaničkog alata</t>
  </si>
  <si>
    <t>Tekući budžet 2019.godine i KB 2018</t>
  </si>
  <si>
    <t>33760000-5
33711900-6</t>
  </si>
  <si>
    <t>Nabavka poslovnih torbi</t>
  </si>
  <si>
    <t>18936000-9</t>
  </si>
  <si>
    <t>Nabavka štampanog materijala- ( blok priznanice , kese za projektenu dokumentaciju, nalog za prenos sredstava i ostali nalozi za nabavku i plaćanje i slično)</t>
  </si>
  <si>
    <t>Nabavka Volfram-halogenih žarulja s nitima za 
objekat Viječnice</t>
  </si>
  <si>
    <t>31512000-8</t>
  </si>
  <si>
    <t>direktni sporazum</t>
  </si>
  <si>
    <t>februar 2019.</t>
  </si>
  <si>
    <t xml:space="preserve">1.)  Nabavka računara i računarske opreme                  ( prva nabavka)
</t>
  </si>
  <si>
    <t xml:space="preserve">30200000-1
</t>
  </si>
  <si>
    <t>KB  2018. i 2019.godine</t>
  </si>
  <si>
    <t xml:space="preserve">            
2.) Nabavka računara i računarske opreme
 ( druga nabavka nabavka)</t>
  </si>
  <si>
    <t>KB 2018. i 2019.godine</t>
  </si>
  <si>
    <t>Kancelarija za upravljanje javnom imovinom</t>
  </si>
  <si>
    <t>Odjeljenje za obrazovanje</t>
  </si>
  <si>
    <t>Nabavka sadnica</t>
  </si>
  <si>
    <t>KB 2019</t>
  </si>
  <si>
    <t>Nabavka kosačica</t>
  </si>
  <si>
    <t>16311000-8</t>
  </si>
  <si>
    <t>Nabavka poklona za penzionisane radnike</t>
  </si>
  <si>
    <t>TB 2019</t>
  </si>
  <si>
    <t>Nabavka lektira za potrebe JU Petnaeste OŠ Šatorovići</t>
  </si>
  <si>
    <t>22113000-5</t>
  </si>
  <si>
    <t>Jul</t>
  </si>
  <si>
    <t>Nabavka kancelarijskog i dr. potrošnog materijala</t>
  </si>
  <si>
    <t>OPF/TB 2020, 2021 i 2022</t>
  </si>
  <si>
    <t>Okvirni sporazum (mini tenderisanje, zajednička nabavka)</t>
  </si>
  <si>
    <t>30125110-5 30125120-7</t>
  </si>
  <si>
    <t>Nabavka kancelarijske preme za potrebe opremanja pododjeljenja</t>
  </si>
  <si>
    <t>KB 2019                            KB 2018</t>
  </si>
  <si>
    <t>Nabavka računara, računarske i druge srodne opreme</t>
  </si>
  <si>
    <t>30200000-1 
30121100-4</t>
  </si>
  <si>
    <t>Otvoreni sa međunarodnom objavom</t>
  </si>
  <si>
    <t>KB 2019 
KB 2018 
KB 2017</t>
  </si>
  <si>
    <t>KB 2019 
KB 2018 
KB 2018</t>
  </si>
  <si>
    <t>Nabavka materijala za tekuće održavanje škola za 2019. godinu</t>
  </si>
  <si>
    <t>31711000-3 31711100-4 31711400-7 44110000-4 44115210-4 44140000-3</t>
  </si>
  <si>
    <t>Januar 2020</t>
  </si>
  <si>
    <t>OPF/TB 2020</t>
  </si>
  <si>
    <t>Rekonstrukcija računarske mreže JU Treća OŠ</t>
  </si>
  <si>
    <t>32412110-8</t>
  </si>
  <si>
    <t>33760000-5 33711900-6 39224000-8 39830000-9</t>
  </si>
  <si>
    <t>Nabavka aparata za gašenje požara – Gimnazija "Vaso Pelagić"</t>
  </si>
  <si>
    <t>35111300-8</t>
  </si>
  <si>
    <t>Direktni postupak</t>
  </si>
  <si>
    <t>Nabavka golova za mali sport za potrebe JU Desete OŠ - PO Skakava</t>
  </si>
  <si>
    <t>37451000-4</t>
  </si>
  <si>
    <t>Nabavka klupa i stolica za potrebe JU Gimnazije "Vaso Pelagić"</t>
  </si>
  <si>
    <t>39113600-3</t>
  </si>
  <si>
    <t xml:space="preserve">TB 2019 </t>
  </si>
  <si>
    <t>Nabavka kancelarijskog namještaja, klupa i stolica</t>
  </si>
  <si>
    <t>Nabavka nastavnih sredstava i pomagala za potrebe obrazovnih ustanova</t>
  </si>
  <si>
    <t>39162200-7</t>
  </si>
  <si>
    <t>Po potrebi</t>
  </si>
  <si>
    <t>TB 2019
KB 2019
KB 2018
KB 2017</t>
  </si>
  <si>
    <t>Više otvorenih postupaka po potrebama i zahtjevima škole</t>
  </si>
  <si>
    <t>Nabavka potrošnog materijala za potrebe praktične nastave tekstilne struke</t>
  </si>
  <si>
    <t>39500000-7</t>
  </si>
  <si>
    <t>Nabavka zavjesa za potrebe Obdaništa</t>
  </si>
  <si>
    <t>39515100-6</t>
  </si>
  <si>
    <t>Nabavka stolica i tepiha za potrebe Obdaništa</t>
  </si>
  <si>
    <t>39530000-6           39112000-0</t>
  </si>
  <si>
    <t>Nabavka opreme za centralnu kuhinju i druge opreme</t>
  </si>
  <si>
    <t>42214000-9</t>
  </si>
  <si>
    <t>Nabavka klima uređaja za više školskih objekata</t>
  </si>
  <si>
    <t>Filter za prečišćavanje vode za Obdanište i JU Prvu OŠ</t>
  </si>
  <si>
    <t>42912330-4</t>
  </si>
  <si>
    <t>Nabavka visinomjera i vage za potrebe JU Prve OŠ</t>
  </si>
  <si>
    <t>42923200-4</t>
  </si>
  <si>
    <t>TB 2019                           KB 2019</t>
  </si>
  <si>
    <t>Nabavka alata za domare za potrebe JU Prve OŠ i JU Četvrte OŠ</t>
  </si>
  <si>
    <t>44512000-2</t>
  </si>
  <si>
    <t>Aug</t>
  </si>
  <si>
    <t>Nabavka i ugradnja gorionika za peć od centralnog grijanja i nabavka klima-uređaja za potrebe JU Gimnazije</t>
  </si>
  <si>
    <t>44600000-6</t>
  </si>
  <si>
    <t>Nabavka i isporuka plinskih boca za potrebe Obdaništa i zabavišta "Naša djeca"</t>
  </si>
  <si>
    <t>44612100-4</t>
  </si>
  <si>
    <t>Kancelarija Gradonačelnika - Odbor za zapošljavanje</t>
  </si>
  <si>
    <t>Briket  i  dr.</t>
  </si>
  <si>
    <t>09111220-8</t>
  </si>
  <si>
    <t>Konkurentski</t>
  </si>
  <si>
    <t xml:space="preserve"> operativni budžet 2019 </t>
  </si>
  <si>
    <t>Komjuterski potrošni materijal</t>
  </si>
  <si>
    <t xml:space="preserve">30237200-1 30237300-2    </t>
  </si>
  <si>
    <t xml:space="preserve">Kancelarijski  materijal </t>
  </si>
  <si>
    <t xml:space="preserve"> operativni budžet 2019</t>
  </si>
  <si>
    <t>30100000-0, 22800000-8</t>
  </si>
  <si>
    <t xml:space="preserve">operativni budžet 2020, 2021. </t>
  </si>
  <si>
    <t>30125110-5</t>
  </si>
  <si>
    <t xml:space="preserve">Štampani materijal po narudžbi (evidencije, obrasci, naljepnice, oblepljivanje vozila i dr) </t>
  </si>
  <si>
    <t>22800000-8, 22458000-5</t>
  </si>
  <si>
    <t xml:space="preserve">juli </t>
  </si>
  <si>
    <t>Lijekovi za službene pse</t>
  </si>
  <si>
    <t>33690000-3</t>
  </si>
  <si>
    <t>Direktni</t>
  </si>
  <si>
    <t>januar-decembar</t>
  </si>
  <si>
    <t>Nabavka natpisa smjernica  spratova i oznaka kancelarija</t>
  </si>
  <si>
    <t xml:space="preserve">Nabavka rezervnih ključeva </t>
  </si>
  <si>
    <t>44500000-5</t>
  </si>
  <si>
    <t>Nagrade policijskim službenicima (zlatna policijska značka, srebrna policijska značka, medalja za hrabrost, reljefni grb BČ DC BiH i dr.</t>
  </si>
  <si>
    <t>18530000-3 
18512200-3</t>
  </si>
  <si>
    <t>Nabavka  službenih  policijskih legitimacija, znački, činova i kožnih futrola  za značke i dr.</t>
  </si>
  <si>
    <t>35123400-6</t>
  </si>
  <si>
    <t xml:space="preserve">maj </t>
  </si>
  <si>
    <t>Materijal za javni red i mir (zaštitne maske, palice, lisice, sprej za onesposobljavanje i dr.)</t>
  </si>
  <si>
    <t>35220000-2</t>
  </si>
  <si>
    <t>jul</t>
  </si>
  <si>
    <t>Hrana za pse tragače</t>
  </si>
  <si>
    <t>15710000-8</t>
  </si>
  <si>
    <t>Forenzički potrošni materijal za obradu lica mjesta krim policiju</t>
  </si>
  <si>
    <t>33954000-2</t>
  </si>
  <si>
    <t>Hrana i prehrambeni materijal (sendvići)</t>
  </si>
  <si>
    <t>15813000-0</t>
  </si>
  <si>
    <t xml:space="preserve">33760000-5, 33711900-6,  39224000-8, 39830000-9.  </t>
  </si>
  <si>
    <t>HTZ oprema-radna odijela</t>
  </si>
  <si>
    <t>18110000-3</t>
  </si>
  <si>
    <t xml:space="preserve">Policijske uniforme </t>
  </si>
  <si>
    <t>35811200-4</t>
  </si>
  <si>
    <t>otvoreni-međunarodni</t>
  </si>
  <si>
    <t>22462000-6, 22458000-5</t>
  </si>
  <si>
    <t>Tahografski listići za ("PAUK")</t>
  </si>
  <si>
    <t>22816200-5</t>
  </si>
  <si>
    <t xml:space="preserve">Nabavka rezervnih auto dijelova </t>
  </si>
  <si>
    <t>34330000-9</t>
  </si>
  <si>
    <t>Potrošni materijal za tekuće održavanje zgrade i vozila</t>
  </si>
  <si>
    <t xml:space="preserve">31224810-3 31224100-3 31680000-6.  </t>
  </si>
  <si>
    <t>Futrole sa kaiševima za skriveno nošenje pištolja</t>
  </si>
  <si>
    <t>18925200-1</t>
  </si>
  <si>
    <t>Nabavka gumenih traka -podnica za automehaničar.radionicu</t>
  </si>
  <si>
    <t>19513000-5</t>
  </si>
  <si>
    <t>Nabavka rezervnih auto dijelova i guma</t>
  </si>
  <si>
    <t xml:space="preserve">Usnici i  test kitovi  </t>
  </si>
  <si>
    <t>33124130-5</t>
  </si>
  <si>
    <t>Motorno ulja i maziva</t>
  </si>
  <si>
    <t>Nabavka poslovnih poklona</t>
  </si>
  <si>
    <t>Nabavka telefonskih aparata</t>
  </si>
  <si>
    <t>operativni budžet 2019</t>
  </si>
  <si>
    <t>Sredstva za uništavanje korova</t>
  </si>
  <si>
    <t>24453000-4</t>
  </si>
  <si>
    <t>Nabavka žetona za kafu</t>
  </si>
  <si>
    <t>39235000-8</t>
  </si>
  <si>
    <t>Stručna literatura</t>
  </si>
  <si>
    <t>Nabavka produžnih kablova</t>
  </si>
  <si>
    <t>31224810-3</t>
  </si>
  <si>
    <t>direktni postupak</t>
  </si>
  <si>
    <t>Nabavka audio vizuelnog materijala</t>
  </si>
  <si>
    <t>32321300-2</t>
  </si>
  <si>
    <t>Nabavka državnih zastava</t>
  </si>
  <si>
    <t>39561133-3</t>
  </si>
  <si>
    <t>Mjerač dužine tragova-daljinomjer</t>
  </si>
  <si>
    <t>38550000-5</t>
  </si>
  <si>
    <t>Sportska oprema (patike, trenerke...)</t>
  </si>
  <si>
    <t>18820000-3</t>
  </si>
  <si>
    <t>Nabavka akumulatora, ćelija i baterija</t>
  </si>
  <si>
    <t>31400000-0</t>
  </si>
  <si>
    <t>operatvni budžet 2019</t>
  </si>
  <si>
    <t>Sigurnosni programski paket -podrška održavanja i zanavljanja licenci</t>
  </si>
  <si>
    <t>48730000-4</t>
  </si>
  <si>
    <t>Programski paket za antivirusnu zaštitu</t>
  </si>
  <si>
    <t>Računarska, mrežna, oprema za štampanje, i drugo</t>
  </si>
  <si>
    <t>kapitalni budžet 2019</t>
  </si>
  <si>
    <t>Integralni mobilni informacioni sistem sa satelitskim praćenjem</t>
  </si>
  <si>
    <t>32531000-4 32500000-8</t>
  </si>
  <si>
    <t>april</t>
  </si>
  <si>
    <t xml:space="preserve">kapitalni budžet 2017 </t>
  </si>
  <si>
    <t>Alternativna kosa svjetla</t>
  </si>
  <si>
    <t>31224600-8</t>
  </si>
  <si>
    <t>kapitalni budžet 2017</t>
  </si>
  <si>
    <t xml:space="preserve">Automehaničarski alat sa pokretnim ormarom i ostali alati </t>
  </si>
  <si>
    <t>44510000-8</t>
  </si>
  <si>
    <t>Oprema za digitalnu forenziku</t>
  </si>
  <si>
    <t>Kosilica i trimer</t>
  </si>
  <si>
    <t>16310000-1</t>
  </si>
  <si>
    <t>Punjiva lampa</t>
  </si>
  <si>
    <t>31521330-6</t>
  </si>
  <si>
    <t xml:space="preserve">Bežični sistemi, GPS uređaji i druga oprema </t>
  </si>
  <si>
    <t>38112100-4, 32510000-1, 30200000-1</t>
  </si>
  <si>
    <t xml:space="preserve">kapitalni budžet 2019. </t>
  </si>
  <si>
    <t>Sistem  radio veze i oprema</t>
  </si>
  <si>
    <t>32524000-2</t>
  </si>
  <si>
    <t>Komandni centar</t>
  </si>
  <si>
    <t>30200000-1, 32320000-2, 31211110-2</t>
  </si>
  <si>
    <t xml:space="preserve">novembar </t>
  </si>
  <si>
    <t>Radarski sistem, oprema i konfiguracija</t>
  </si>
  <si>
    <t>34932000-9, 30200000-1,</t>
  </si>
  <si>
    <t xml:space="preserve">Integralni sistem za nadzor i drugo </t>
  </si>
  <si>
    <t>Sigurnosni sistem i oprema</t>
  </si>
  <si>
    <t>35121000-8, 32510000-1, 31211110-2 48822000-6, 48000000-8</t>
  </si>
  <si>
    <t xml:space="preserve">oktobar </t>
  </si>
  <si>
    <t xml:space="preserve">Tehnička oprema i drugo </t>
  </si>
  <si>
    <t xml:space="preserve">Zaštitna kaciga sa vizirom </t>
  </si>
  <si>
    <t>18444111-4</t>
  </si>
  <si>
    <t xml:space="preserve">Konkurentski </t>
  </si>
  <si>
    <t>Balistički prsluk</t>
  </si>
  <si>
    <t>35815100-1</t>
  </si>
  <si>
    <t>kapitalni budžet 2019.</t>
  </si>
  <si>
    <t>Naoružanje</t>
  </si>
  <si>
    <t>35300000-7</t>
  </si>
  <si>
    <t xml:space="preserve">kapitalni budžet 2019 </t>
  </si>
  <si>
    <t>Oprema  i municija za simultano gađanje</t>
  </si>
  <si>
    <t>35200000-6, 35210000-9</t>
  </si>
  <si>
    <t xml:space="preserve">Izbacivač CS spreja </t>
  </si>
  <si>
    <t>Nabavka motornih vozila</t>
  </si>
  <si>
    <t>34100000-8</t>
  </si>
  <si>
    <t xml:space="preserve">Službeni psi </t>
  </si>
  <si>
    <t>03320000-8</t>
  </si>
  <si>
    <t xml:space="preserve">Trake za trčanje </t>
  </si>
  <si>
    <t>37453000-8</t>
  </si>
  <si>
    <t xml:space="preserve">kapitalni budžet 2018. </t>
  </si>
  <si>
    <t xml:space="preserve">Aparat za dijagnostiku </t>
  </si>
  <si>
    <t>33124100-6</t>
  </si>
  <si>
    <t xml:space="preserve">Juni </t>
  </si>
  <si>
    <t>Termovizijski dvogledi i monokular</t>
  </si>
  <si>
    <t>38600000-1, 38636000-2</t>
  </si>
  <si>
    <t>kapitalni budžet 2017 i 2018 i 2019</t>
  </si>
  <si>
    <t>Usisivači</t>
  </si>
  <si>
    <t>39713430-6</t>
  </si>
  <si>
    <t>Kancelarijski namještaj</t>
  </si>
  <si>
    <t>kapitalni budžet 2018</t>
  </si>
  <si>
    <t>Profesionalni digitalni fotoaparati</t>
  </si>
  <si>
    <t>38651000-3</t>
  </si>
  <si>
    <t>Oprema za posebne istražne radnje</t>
  </si>
  <si>
    <t>35200000-6</t>
  </si>
  <si>
    <t>Policija Brčko distrikta BiH</t>
  </si>
  <si>
    <t>35120000-1, 32510000-1, 48000000-8, 30200000-1</t>
  </si>
  <si>
    <t>48000000-8, 32510000-1, 35125300-2, 31211110-2, 30200000-1</t>
  </si>
  <si>
    <t xml:space="preserve">Policija Brčko distrikta BiH </t>
  </si>
  <si>
    <t>Nadogradnja aplikativnog sistema-softver</t>
  </si>
  <si>
    <t>Pregovarački bez objave</t>
  </si>
  <si>
    <t>Kapitalni budzet 2018,2019</t>
  </si>
  <si>
    <t>Uokvirivanje zahvalnica i slika</t>
  </si>
  <si>
    <t>Kancelarijski potrošni materijal - toneri</t>
  </si>
  <si>
    <t>30100000-0  22800000-8</t>
  </si>
  <si>
    <t>Usluge štampanja (pravinika o poticajima letaka i materijala savjetodavne službe, štampanje obrazaca - knjige panjeva šumskih šteta, doznake, premjerbe i otpreme, otpremni iskazi, službene knjige, obrasci zapisnika, registara, ribolovačkih dozvola i sl.)</t>
  </si>
  <si>
    <t>Briketi</t>
  </si>
  <si>
    <t>34928471-0</t>
  </si>
  <si>
    <t>Farba za markiranje šumskih drvnih sortimenata kod doznake i otpreme</t>
  </si>
  <si>
    <t xml:space="preserve">44810000-1 </t>
  </si>
  <si>
    <t>18110000-3
18800000-7</t>
  </si>
  <si>
    <t>Odjeća i obuća za komisije za podsticaje</t>
  </si>
  <si>
    <t>Nabavka materijala za odbranu od poplava (vreće, građa, alat,  talpe i sl.) i zaštitu šuma od požara</t>
  </si>
  <si>
    <t>18937000-6
44511120-2 44112700-5</t>
  </si>
  <si>
    <t>Nabavka hrane i pića za potrebe reprezentacije</t>
  </si>
  <si>
    <t>15980000-1</t>
  </si>
  <si>
    <t>Reklamni materijali i pokloni</t>
  </si>
  <si>
    <t>03121210-0 18500000-4</t>
  </si>
  <si>
    <t xml:space="preserve">Lijekovi u veterinarstvu </t>
  </si>
  <si>
    <t>Vakcine protiv klasične kuge svinja</t>
  </si>
  <si>
    <t>33651690-1</t>
  </si>
  <si>
    <t>Sjeme i azot u veterinarstvu</t>
  </si>
  <si>
    <t>Vakcine za bolest plavog jezika kod goveda i ovaca</t>
  </si>
  <si>
    <t>Vakcine Lasota za živinu</t>
  </si>
  <si>
    <t>Oprema i uniforme za veterinare</t>
  </si>
  <si>
    <t xml:space="preserve">Nabavka i ugradnja hidropostrojenja za povećanje pritiska u unutrašnjoj i spoljnoj hidrantskoj mreži u objektu bivšeg Instituta za uljarice na brodu </t>
  </si>
  <si>
    <t>42122300-3</t>
  </si>
  <si>
    <t>Nabavka municije za čuvare šuma</t>
  </si>
  <si>
    <t>35331100-4</t>
  </si>
  <si>
    <t>Nabavka lovačkih pušaka za lovočuvare i kaseta za čuvanje lovačkog oružja</t>
  </si>
  <si>
    <t>37413240-0 44421720-0</t>
  </si>
  <si>
    <t>Nabavka i ugradnja elektromotora na  CS Đurići</t>
  </si>
  <si>
    <t>31110000-0 51111100-4</t>
  </si>
  <si>
    <t>Nabavka četiri uređaja za čitanje mikročipova za pse sa kompletnom opremom</t>
  </si>
  <si>
    <t>38654110-8</t>
  </si>
  <si>
    <t>Nabavka kontejnera za tečni azot</t>
  </si>
  <si>
    <t>44610000-9</t>
  </si>
  <si>
    <t>Nabavka motocikla za rad čuvara šuma</t>
  </si>
  <si>
    <t>34421000-7</t>
  </si>
  <si>
    <t xml:space="preserve">Nabavka računarske opreme </t>
  </si>
  <si>
    <t>Odjeljenje za poljoprivredu, šumarstvo i vodoprivredu</t>
  </si>
  <si>
    <t>maj/juni</t>
  </si>
  <si>
    <t xml:space="preserve">Tekući budžet za 2019. </t>
  </si>
  <si>
    <t xml:space="preserve">Tekući budžet za 2020. i 2021. </t>
  </si>
  <si>
    <t>juni-juli</t>
  </si>
  <si>
    <t>konkurentski okvirni          sporazum</t>
  </si>
  <si>
    <t>juli/august</t>
  </si>
  <si>
    <t>Tekući budžet za 2019.,  2020. i 2021.</t>
  </si>
  <si>
    <t>juni/juli</t>
  </si>
  <si>
    <t>Nabavka uniformi, obuće i  odjeće - zajednička javna nabavka (juli 2019. godine)</t>
  </si>
  <si>
    <t xml:space="preserve">po potrebi </t>
  </si>
  <si>
    <t>otvoreni (okvirni sporazum za 2019. i 2020.)</t>
  </si>
  <si>
    <t>Tekući budžet za 2019. i 2020.</t>
  </si>
  <si>
    <t>maj-juni</t>
  </si>
  <si>
    <t xml:space="preserve">Kapitalni budžet za 2017. </t>
  </si>
  <si>
    <t xml:space="preserve">Kapitalni budžet za 2019. godinu </t>
  </si>
  <si>
    <t>septembar/oktobar</t>
  </si>
  <si>
    <t>novembar/decembar</t>
  </si>
  <si>
    <t xml:space="preserve">Kapitalni budžet za 2019. </t>
  </si>
  <si>
    <t>Kapitalni budžet za 2019.</t>
  </si>
  <si>
    <t>Kapitalni budžet za 2018.</t>
  </si>
  <si>
    <t>Kapitalni budžet za 2018. i 2019.</t>
  </si>
  <si>
    <t>Nabavka računarske opreme - zajednička javna nabavka               (juni 2019. godine)</t>
  </si>
  <si>
    <t>Nabavka materijala za označavanje za čuvare šuma -  nabavka kolobroja, čekića, spremnika za pločice, pločica, pantljika za mjerenje, nivelira</t>
  </si>
  <si>
    <t>Nabavka uniformi, obuće i opreme za čuvare šuma, lovočuvare, rukovodioce odbrane od poplava i druga stručna lica u šumarstvu i vodoprivredi</t>
  </si>
  <si>
    <t>24111800-3</t>
  </si>
  <si>
    <t>Higijenski materijal za 2020. i 2021. godinu</t>
  </si>
  <si>
    <t>Operativni budžet za 2020 i 2021. godinu</t>
  </si>
  <si>
    <t>ZAJEDNIČKA NABAVKA - okvirni sporazum na 2 godine</t>
  </si>
  <si>
    <t xml:space="preserve">Sadnice bjelogoričnog i crnogoričnog drveća </t>
  </si>
  <si>
    <t>Operativni budžet za 2019. godinu</t>
  </si>
  <si>
    <t>Pokloni povodom  posjeta zaposleniku prilikom prigodnih događaja i slučaju smrti zaposlenika ili člana njihove porodice</t>
  </si>
  <si>
    <t>15000000-8</t>
  </si>
  <si>
    <t>Kancelarijski materijal, toneri i materijal za računare</t>
  </si>
  <si>
    <t>Kancelarijski materijal, toneri i materijal za računare za 2020. i 2021. godinu</t>
  </si>
  <si>
    <t>Registratori od papira ili kartona, računovodstvene knjige, fascikle, obrasci i drugi štampani kancelarijski materijal</t>
  </si>
  <si>
    <t>22800000-8</t>
  </si>
  <si>
    <t>Kancelarijski namještaj - stolice</t>
  </si>
  <si>
    <t xml:space="preserve">Operativni budžet za 2019. godinu </t>
  </si>
  <si>
    <t>Računarska oprema</t>
  </si>
  <si>
    <t>Kapitalni budžet za 2017. i 2018. god.</t>
  </si>
  <si>
    <t>Odjeljenje za prostorno planiranje i imovinsko pravne poslove</t>
  </si>
  <si>
    <t>39112000-0</t>
  </si>
  <si>
    <t>Štampani materijal (nalozi za prenos, nalozi za nabavku, zatjevi za nabavku, naruđbenice  i sl i vizit karte ).</t>
  </si>
  <si>
    <t xml:space="preserve"> Štampani materijal (nalozi za prenos, nalozi za nabavku, zatjevi za nabavku, naruđbenice  i sl i vizit karte ).</t>
  </si>
  <si>
    <t>Kancelarija Gradonačelnika - Sekretarijat vlade</t>
  </si>
  <si>
    <t xml:space="preserve"> Štampani promotivni materijal Brčko distrikta BiH</t>
  </si>
  <si>
    <t xml:space="preserve"> Budžet 2019.</t>
  </si>
  <si>
    <t>Suveniri sa simbolima Brčko distrikta BiH</t>
  </si>
  <si>
    <t>Kancelarija Gradonačelnika - Sektor za informisanje</t>
  </si>
  <si>
    <t>Usluge prikupljanja, pripreme materijala, tehničke obrade i izrade publikacije o Brčko distriktu BiH</t>
  </si>
  <si>
    <t>22000000-0</t>
  </si>
  <si>
    <t xml:space="preserve">Kancelarijski i potrošni materijal za potrebe Skupštine za 2020 i 2021. godinu </t>
  </si>
  <si>
    <t>Kancelarijski materijal za potrebe Izborne komisije</t>
  </si>
  <si>
    <t>Inventar za ugostiteljstvo (čaše, šolje, kašike….)</t>
  </si>
  <si>
    <t>39220000-0</t>
  </si>
  <si>
    <t>Promotivni materijal za potrebe Skupštine</t>
  </si>
  <si>
    <t>Darovi i priznanja</t>
  </si>
  <si>
    <t>Novogodišnji paketići</t>
  </si>
  <si>
    <t>15842300-5 37520000-9</t>
  </si>
  <si>
    <t>Vizit karte i memorandumske pločice na vratima</t>
  </si>
  <si>
    <t>Sanitarni proizvodi</t>
  </si>
  <si>
    <t>44411000-4</t>
  </si>
  <si>
    <t xml:space="preserve">Stručna literatura </t>
  </si>
  <si>
    <t>Štampani obrasci</t>
  </si>
  <si>
    <t>Kancelarijski namještaj za potrebe Stručne službe</t>
  </si>
  <si>
    <t xml:space="preserve">39100000-3 </t>
  </si>
  <si>
    <t>Kancelarijski namještaj za potrebe Izborne komisije Brčko distrikta BiH</t>
  </si>
  <si>
    <t>Programski paket za upravljanje dokumentima</t>
  </si>
  <si>
    <t xml:space="preserve">48311000-1 30216110-0 48820000-2 </t>
  </si>
  <si>
    <t>Računari, štampači i ostala računarska oprema za potrebe Skupštine Brčko distrikta BiH</t>
  </si>
  <si>
    <t>Računari, štampači i ostala računarska oprema za potrebe Izborne komisije Brčko distrikta BiH</t>
  </si>
  <si>
    <t>Oprema za fotokopiranje i termičko kopiranje za potrebe Izborne komisije Brčko distrikta BiH</t>
  </si>
  <si>
    <t>Produžetak licence za antivirusni program</t>
  </si>
  <si>
    <t>Nabavka 2 automobila</t>
  </si>
  <si>
    <t>Tekući budžet za 2020. i 2021. godinu</t>
  </si>
  <si>
    <t>Maj 2019.</t>
  </si>
  <si>
    <t>Novembar 2019.</t>
  </si>
  <si>
    <t>Tekući budžet 2019. godinu</t>
  </si>
  <si>
    <t>April 2019.</t>
  </si>
  <si>
    <t>Tokom 2019.</t>
  </si>
  <si>
    <t>Kapitalni budžet za 2018. godinu</t>
  </si>
  <si>
    <t>Tekući budžet za 2019  godinu i Kapitalni budžet za 2017. godinu</t>
  </si>
  <si>
    <t>Maj 2018.</t>
  </si>
  <si>
    <t>Jul 2018.</t>
  </si>
  <si>
    <t>Kapitalni budžet za 2017.godinu</t>
  </si>
  <si>
    <t>Mart 2019.</t>
  </si>
  <si>
    <t>Skupština Brčko distrikta BiH</t>
  </si>
  <si>
    <t xml:space="preserve">30100000-0    22800000-8 30192000-1  </t>
  </si>
  <si>
    <t>2,136.75 KM</t>
  </si>
  <si>
    <t>Tekući budžet  2020 i 2021</t>
  </si>
  <si>
    <t>Okvirni sporazum na 2 godine - mini tenderisanje</t>
  </si>
  <si>
    <t>Državna zastava</t>
  </si>
  <si>
    <t>Kancelarijske stolice</t>
  </si>
  <si>
    <t xml:space="preserve">39130000-2 </t>
  </si>
  <si>
    <t>33760000-5  33711900-6   39224000-8   39830000-9</t>
  </si>
  <si>
    <t>Higijenski materijal u toku 2020. i 2021. godine</t>
  </si>
  <si>
    <t>Tekući budžet 2020 i 2021</t>
  </si>
  <si>
    <t>Štampani materijal u toku 2019. godine</t>
  </si>
  <si>
    <t>Štampani materijal u toku 2020. i 2021. godine</t>
  </si>
  <si>
    <t>Nabavka cvijetnih aranžmana</t>
  </si>
  <si>
    <t>Nabavka računara i druge opreme</t>
  </si>
  <si>
    <t>Odjeljenje za raseljena lica, izbjeglice i stambena pitanja</t>
  </si>
  <si>
    <t>Kancelarija Gradonačelnika - Sektor za opšte poslove i  strateško planiranje</t>
  </si>
  <si>
    <t xml:space="preserve">30100000-0          </t>
  </si>
  <si>
    <t xml:space="preserve">Tekući budžet 2019. </t>
  </si>
  <si>
    <t xml:space="preserve"> 225,00 KM bez pdv-a</t>
  </si>
  <si>
    <t>Odluka o priv.fin ili tekući budžet za 2020. i 2021.godinu</t>
  </si>
  <si>
    <t xml:space="preserve"> 450,0 KM bez pdv-a</t>
  </si>
  <si>
    <t xml:space="preserve"> 85,00 KM bez pdv-a</t>
  </si>
  <si>
    <t>30125120-8 30100000-0</t>
  </si>
  <si>
    <t>170,00 KM bez pdv-a</t>
  </si>
  <si>
    <t>Štampani materijal po narudžbi( knjige naloga, obrasci,evidencije,izrada vizit karti i dr.)</t>
  </si>
  <si>
    <t xml:space="preserve">22458000-5 </t>
  </si>
  <si>
    <t>22800000-8 79801000-5 79800000-2
30199730-6</t>
  </si>
  <si>
    <t>253,00 KM bez pdv-a</t>
  </si>
  <si>
    <t>Bezalkoholna pića i napitci (reprezentacija )</t>
  </si>
  <si>
    <t>Računari i računarska oprema</t>
  </si>
  <si>
    <t xml:space="preserve">Kapitalni budžet  2019 </t>
  </si>
  <si>
    <t>Nabavka 3 (tri) kancelarijska računara</t>
  </si>
  <si>
    <t>Ured koordinatora Brčko distrikta BiH u Vijeću ministara BiH</t>
  </si>
  <si>
    <t xml:space="preserve">30125110-5 </t>
  </si>
  <si>
    <t>Kancelarija Gradonačelnika - Zakonodavna kancelarija</t>
  </si>
  <si>
    <t xml:space="preserve">Nabavka kancelarijskog materijala </t>
  </si>
  <si>
    <t>objedinjena nabavka</t>
  </si>
  <si>
    <t>operativni budžet 2020 i 2021</t>
  </si>
  <si>
    <t>objedinjena nabavka sa zaključivanjem okvirnog sporazuma (minitenderisanje)</t>
  </si>
  <si>
    <t>Nabavka štampnih obrazaca ( nalozi za nabavku, nalozi za prenos sredstava,protokoli za vodu i hranu, radni nalozi za izvršene zdravstvene usluge, leci, brošure, stručna literatura)</t>
  </si>
  <si>
    <t xml:space="preserve">objedinjena nabavka sa zaključivanjem okvirnog sporazuma </t>
  </si>
  <si>
    <t xml:space="preserve">Higijenski materijal </t>
  </si>
  <si>
    <t>Nabavka kancelarijskih stolica</t>
  </si>
  <si>
    <t>Nabavka sitnog inventara</t>
  </si>
  <si>
    <t>Odjeća za medicinsko osoblje</t>
  </si>
  <si>
    <t>33199000-1</t>
  </si>
  <si>
    <t>Nabava specijalnih plinova za laboratoriju</t>
  </si>
  <si>
    <t xml:space="preserve">24100000-5
</t>
  </si>
  <si>
    <t>Pločice sa natpisima  na vratima i inventurni brojevi</t>
  </si>
  <si>
    <t xml:space="preserve">Nabavka cvijetnih aranžmana </t>
  </si>
  <si>
    <t>Laboratorijski materijal i potrošni medicinski materijal (kemijski i mikrobiološki laboratoriji)</t>
  </si>
  <si>
    <t>33696000-5 33696500-0
33140000-3  33790000-4 38437000-7 24931250-6 38437000-7 24000000-4</t>
  </si>
  <si>
    <t>Nabavka cjepiva za 2019, 2020 i 2021. godinu</t>
  </si>
  <si>
    <t>33651600-4</t>
  </si>
  <si>
    <t>operativni budžet 2019, 2020 i 2021. godinu</t>
  </si>
  <si>
    <t>Zajednička nabavka dva ugovorna organa (JZU Instutut za javno zdravstvo RS i Brčko distrikta BiH)-okvirni sporazum</t>
  </si>
  <si>
    <t>Najam boca za specijalne plinove</t>
  </si>
  <si>
    <t>22211000-2</t>
  </si>
  <si>
    <t>Materijal za opravku opreme</t>
  </si>
  <si>
    <t>30152000-9</t>
  </si>
  <si>
    <t>Laboratorijski zamrzivač (min. -70°C)</t>
  </si>
  <si>
    <t>39711120-6</t>
  </si>
  <si>
    <t xml:space="preserve">Nadogradnja Headspace autosemplera na postojeći plinski kromatograf 
GC7890A </t>
  </si>
  <si>
    <t>38000000-5</t>
  </si>
  <si>
    <t xml:space="preserve">Šesterostruki sistem za membransku filtraciju </t>
  </si>
  <si>
    <t>38434000-6</t>
  </si>
  <si>
    <t>Nabavka softvera za evidenciju i izvještavanje o nasilju u porodici u Brčko distriktu BiH</t>
  </si>
  <si>
    <t xml:space="preserve"> kapitalni budžet 2019</t>
  </si>
  <si>
    <t>Pipete</t>
  </si>
  <si>
    <t>38437100-8</t>
  </si>
  <si>
    <t xml:space="preserve">Aparat za molekularnu dijagnostiku u realnom vremenu (RT PCR) </t>
  </si>
  <si>
    <t>Automatski sistem za identifikaciju i enumeraciju patogena i njihovih toksina u hrani sa pratećom opremom (inkubator i smacher)</t>
  </si>
  <si>
    <t>Nabavka histeroskopa za ginekologiju</t>
  </si>
  <si>
    <t>33100000-1
33164000-7</t>
  </si>
  <si>
    <t>Nabavka ultrazvučnog aparata za potrebe GAK odjeljenja</t>
  </si>
  <si>
    <t>33100000-1
33112300-1
33124100-6</t>
  </si>
  <si>
    <t>Nabavka magnetne rezonance</t>
  </si>
  <si>
    <t>33100000-1
33111610-0
33113000-5
33113100-6</t>
  </si>
  <si>
    <t>kapitalni budžet 2017.godine</t>
  </si>
  <si>
    <t>Izrada računarske mreže i nabavka integralnog zdravstvenog informacionog sistema i softverskih paketa</t>
  </si>
  <si>
    <t>32410000 -0
45314320-0
48814000-7</t>
  </si>
  <si>
    <t>kapitalni budžet 2017., 2018. i 2019.</t>
  </si>
  <si>
    <t>Nabavka klima uređaja</t>
  </si>
  <si>
    <t>42512200-0</t>
  </si>
  <si>
    <t xml:space="preserve">kapitalni budžet 2017. </t>
  </si>
  <si>
    <t>Nabavka računarske opreme i štampača</t>
  </si>
  <si>
    <t>kapitalni 2017. 2018. i 2019.</t>
  </si>
  <si>
    <t>Nabavka operacionh lampi za OP sale</t>
  </si>
  <si>
    <t>31524110-9</t>
  </si>
  <si>
    <t>Nabavka CT uređaja</t>
  </si>
  <si>
    <t>33115100-0</t>
  </si>
  <si>
    <t>kapitalni budžet 2017. i 2018.</t>
  </si>
  <si>
    <t>39100000-3
39130000-2</t>
  </si>
  <si>
    <t>kapitalni budžet 2017 i 2019</t>
  </si>
  <si>
    <t>Odjeljenje za zdravstvo</t>
  </si>
  <si>
    <t>jun 2019.</t>
  </si>
  <si>
    <t xml:space="preserve">kapitalni budžet za  2019. </t>
  </si>
  <si>
    <t>Uređaj za pristup i kontrolu pristupa internetu</t>
  </si>
  <si>
    <t>32500000-4</t>
  </si>
  <si>
    <t>Putnički automobil</t>
  </si>
  <si>
    <t>34111200-0</t>
  </si>
  <si>
    <t>kapitalni budžet za 2018. godinu</t>
  </si>
  <si>
    <t>Kancelarijski materijal za 2019.godinu</t>
  </si>
  <si>
    <t>tekući budžet</t>
  </si>
  <si>
    <t>Kancelarijski materijal za 2020-2021.godinu</t>
  </si>
  <si>
    <t>Toneri za 2019. godinu</t>
  </si>
  <si>
    <t xml:space="preserve">tekući budžet </t>
  </si>
  <si>
    <t>Toneri za 2020-2021.godinu</t>
  </si>
  <si>
    <t>Materijal za čišćenje</t>
  </si>
  <si>
    <t>33760000-5
33711900-6
39224000-8
39830000-9</t>
  </si>
  <si>
    <t>Bezalkoholna pića i napici (reprezentacija u zgradi Ureda) 2019. -2020.</t>
  </si>
  <si>
    <t>44500000-5
31680000-6</t>
  </si>
  <si>
    <t xml:space="preserve">Tokom godine </t>
  </si>
  <si>
    <t>Tokom godine</t>
  </si>
  <si>
    <t>Kancelarija za reviziju javne uprave i institucija brčko distrikta BiH</t>
  </si>
  <si>
    <t>30200000-1             30213000-5</t>
  </si>
  <si>
    <t>18530000-3
22817000-0
30199792-8</t>
  </si>
  <si>
    <t>30100000-0 22800000-8 30000000-9</t>
  </si>
  <si>
    <t>Operativni budžet</t>
  </si>
  <si>
    <t>Okvirni sporazum 2020-2021. godina</t>
  </si>
  <si>
    <t xml:space="preserve">30125110-5  </t>
  </si>
  <si>
    <t xml:space="preserve">30125110-6  </t>
  </si>
  <si>
    <t>33760000-5     33711900-6      39224000-8     39830000-9</t>
  </si>
  <si>
    <t>Reprezentacija</t>
  </si>
  <si>
    <t xml:space="preserve">Nabavka poklona </t>
  </si>
  <si>
    <t>03121210-0  15080000-6 18500000-4 30213100-6 33250000-0 33700000-7 33711000-7</t>
  </si>
  <si>
    <t>Nabavka vijenaca i cvijetnih aranžmana</t>
  </si>
  <si>
    <t>Nabavka računarske i druge opreme</t>
  </si>
  <si>
    <t>Kapitalni budžet                 iz  2107., 2018., i 2019. godine</t>
  </si>
  <si>
    <t>Pravosuđe - Apelacioni sud</t>
  </si>
  <si>
    <t xml:space="preserve">Materijal za reprezentaciju </t>
  </si>
  <si>
    <t>operativni budžet 2019. godine</t>
  </si>
  <si>
    <t>Štampani obrasci (koverte TCMS)  rokovnici, kalendari, čestitke</t>
  </si>
  <si>
    <t>operativni budžet 2020/21. godine</t>
  </si>
  <si>
    <t>okvirni sporazum</t>
  </si>
  <si>
    <t xml:space="preserve">Kancelarijski materijal  </t>
  </si>
  <si>
    <t>30000000-9 30100000-0     22800000-8</t>
  </si>
  <si>
    <t>Nabavka slika (umjetničkih)</t>
  </si>
  <si>
    <t>22312000-0</t>
  </si>
  <si>
    <t>kapitalni budžet  2019. godine</t>
  </si>
  <si>
    <t xml:space="preserve">Materijal za održavanje higijene  </t>
  </si>
  <si>
    <t>33760000-5      33711900-6     39224000-8     39830000-9</t>
  </si>
  <si>
    <t xml:space="preserve">Nabavka stručne literature, sudsko-advokatskih rokovnika </t>
  </si>
  <si>
    <t>22110000-4</t>
  </si>
  <si>
    <t>operativni budžet iz 2019. godine</t>
  </si>
  <si>
    <t xml:space="preserve">Nabavka cvijeća za prostorije i cvijetnih aranžmana </t>
  </si>
  <si>
    <t xml:space="preserve">Nabavka sitnog inventara  </t>
  </si>
  <si>
    <t>39221100-8</t>
  </si>
  <si>
    <t xml:space="preserve">Odijelo /uniforma za vozača </t>
  </si>
  <si>
    <t>18222000-1</t>
  </si>
  <si>
    <t xml:space="preserve">Nabavka poklona  </t>
  </si>
  <si>
    <t>operativni budžet iz 2019 godine</t>
  </si>
  <si>
    <t xml:space="preserve">Nabavka i montaža metalnih polica za čuvanje spisa u pisarnici </t>
  </si>
  <si>
    <t>30191120-1</t>
  </si>
  <si>
    <t>Nabavka druge opreme(mašina za pranje posuđa)</t>
  </si>
  <si>
    <t xml:space="preserve">39713100-4  </t>
  </si>
  <si>
    <t xml:space="preserve">Nabavka okvira/ramova za fotografije glavnih tužilaca, zahvalnice, priznaja </t>
  </si>
  <si>
    <t>39298100-8  18530000-3</t>
  </si>
  <si>
    <t xml:space="preserve">operativni budžet 2019.  </t>
  </si>
  <si>
    <t xml:space="preserve">Nabavka i graviranje pločica sa natpisima zaposlenih </t>
  </si>
  <si>
    <t>Pravosuđe - Tužilaštvo Brčko distrikta BiH</t>
  </si>
  <si>
    <t xml:space="preserve">30100000-0      22800000-8    30000000-9  </t>
  </si>
  <si>
    <t>30100000-0      22800000-8    30000000-9</t>
  </si>
  <si>
    <t xml:space="preserve">Operativni budžet  </t>
  </si>
  <si>
    <t>Okvirni sporazum 2020. i 2021. godina</t>
  </si>
  <si>
    <t xml:space="preserve">Operativni budžet </t>
  </si>
  <si>
    <t>33760000-5     33711900-6     39224000-8     39830000-9</t>
  </si>
  <si>
    <t xml:space="preserve">Odjeća /uniforme za vozača i kurira </t>
  </si>
  <si>
    <t>Operativni budžet iz 2019. godine</t>
  </si>
  <si>
    <t>Operativni budžet iz 2019 godine</t>
  </si>
  <si>
    <t>Kapitalni budžet                 iz 2018., i 2019.  godine</t>
  </si>
  <si>
    <t>Nabavka računara i druge opreme-nabavka 2 kompleta sistema za snimanje sudskih rasprava</t>
  </si>
  <si>
    <t>Kapitalni budžet iz  2017.,  2018. i 2019. godine</t>
  </si>
  <si>
    <t>Nabavka otirača</t>
  </si>
  <si>
    <t>39533000-7</t>
  </si>
  <si>
    <t>Kapitalni budžet                 iz 2018.  godine</t>
  </si>
  <si>
    <t>Pravosuđe - Osnovni sud</t>
  </si>
  <si>
    <t>kancelarijski materijal</t>
  </si>
  <si>
    <t>30100000-0   22800000-8</t>
  </si>
  <si>
    <t xml:space="preserve">operativni budžet 2019. godine </t>
  </si>
  <si>
    <t xml:space="preserve">operativni budžet </t>
  </si>
  <si>
    <t>okvirni sporazum 2020., 2021. godina</t>
  </si>
  <si>
    <t>30125110-5   30125120-8</t>
  </si>
  <si>
    <t xml:space="preserve">materijal za održavanje higijene  </t>
  </si>
  <si>
    <t>33760000-5   33711900-6   39224000-8    39830000-9</t>
  </si>
  <si>
    <t>reprezentacija</t>
  </si>
  <si>
    <t>nabavka advokatskih rokovnika</t>
  </si>
  <si>
    <t>22817000-0</t>
  </si>
  <si>
    <t>alat,brave,ključevi,šarke,vijci, lanac i opruge</t>
  </si>
  <si>
    <t>materijal za vodoinstalacije</t>
  </si>
  <si>
    <t>44115210-4</t>
  </si>
  <si>
    <t>rasvjetna oprema i elekt.svjetiljke električne potrepštine i pribor</t>
  </si>
  <si>
    <t>31500000-1  31680000-6</t>
  </si>
  <si>
    <t>uniforma za vozača (odijela, košulje,kravate i cipele)</t>
  </si>
  <si>
    <t>18110000-3   18800000-7</t>
  </si>
  <si>
    <t>kompjuterska oprema - mrežni štampač</t>
  </si>
  <si>
    <t>30220000-1</t>
  </si>
  <si>
    <t>kompjuterska oprema - skener</t>
  </si>
  <si>
    <t>oprema - kancelarijske fotelje</t>
  </si>
  <si>
    <t>39113100-8</t>
  </si>
  <si>
    <t>nabavka cvijetnih aranžmana i vijenaca</t>
  </si>
  <si>
    <t xml:space="preserve">nabavka poklona </t>
  </si>
  <si>
    <t>operativni budžet  2019. godine</t>
  </si>
  <si>
    <t>Pravosuđe - Kancelarija za pravnu pomoć</t>
  </si>
  <si>
    <t>30100000-0     22800000-8</t>
  </si>
  <si>
    <t>Okvirni sporazum 2020, 2021. godina</t>
  </si>
  <si>
    <t>Štampani upisnici, obrasci i omoti</t>
  </si>
  <si>
    <t>Nabavka poklona</t>
  </si>
  <si>
    <t xml:space="preserve">Kapitalni budžet </t>
  </si>
  <si>
    <t>Laptop</t>
  </si>
  <si>
    <t>30213100-6</t>
  </si>
  <si>
    <t>Računar</t>
  </si>
  <si>
    <t>Kapitalni budžet</t>
  </si>
  <si>
    <t>Štampač</t>
  </si>
  <si>
    <t>30232110-8</t>
  </si>
  <si>
    <t>Fotokopirni aparat</t>
  </si>
  <si>
    <t>Telefaks multifunkcionalni</t>
  </si>
  <si>
    <t>Pravosuđe - Pravobranilaštvo Brčko distrikta BiH</t>
  </si>
  <si>
    <t>30100000-0           22800000-8</t>
  </si>
  <si>
    <t>30100000-0           22800000-9</t>
  </si>
  <si>
    <t>Hrana, piće i ostalo za potrebe reprezentacije</t>
  </si>
  <si>
    <t xml:space="preserve">Nabavka dijelova uniforme i opreme za sudsku policiju </t>
  </si>
  <si>
    <t>Nabavka radnih odijela, radne obuće i radnih rukavica za radnike na održavanju, radne odjeće i obuće za higijeničare</t>
  </si>
  <si>
    <t>18110000-3     18800000-7</t>
  </si>
  <si>
    <t>Odjeća se nabavlja u skladu sa pravilnikom po kojem je utvrđena količina i cijena</t>
  </si>
  <si>
    <t xml:space="preserve">Nabavka reklamnog materijala i poklona </t>
  </si>
  <si>
    <t xml:space="preserve">Nabavka ventilatora u sali za edukacije Pravosudne komisije Brčko distrikta BiH </t>
  </si>
  <si>
    <t>39714100-1</t>
  </si>
  <si>
    <t>Kapitalni budžet                 iz 2017., 2018.,  i 2019. godine</t>
  </si>
  <si>
    <t>Nabavka klima uređaja u sali za edukacije Pravosudne komisije Brčko distrikta BiH</t>
  </si>
  <si>
    <t xml:space="preserve">Nabavka i izrada vanjske hidrantske mreže oko objekata Pravosuđa </t>
  </si>
  <si>
    <t>44482200-4</t>
  </si>
  <si>
    <t>39112000-0 39113100-8 39122100-4 39132100-7</t>
  </si>
  <si>
    <t>Kapitalni budžet iz 2019. godine</t>
  </si>
  <si>
    <t>Pravosuđe - Pravosudna komisija</t>
  </si>
  <si>
    <t xml:space="preserve"> Štampani materijal (, ,  nalozi za prenos, nalozi za nabavku, zatjevi za nabavku, naruđbenice  i sl i vizit karte ).</t>
  </si>
  <si>
    <t>Štampani materija (, ,  nalozi za prenos, nalozi za nabavku, zatjevi za nabavku, naruđbenice  i sl i vizit karte ).</t>
  </si>
  <si>
    <t xml:space="preserve">Gravirane pločice za vrata  i  za sto, </t>
  </si>
  <si>
    <t>Odluke o privremenom finansiranju ili Budžeti za 2020 , 2021 i 2022</t>
  </si>
  <si>
    <t>Kapitalni Budžet  2019.</t>
  </si>
  <si>
    <t>Nabavka automobila</t>
  </si>
  <si>
    <t>novembar2019.</t>
  </si>
  <si>
    <t>Kancelarija za prevenciju korupcije i koordinacije aktivnosti na suzbijanju korupcije</t>
  </si>
  <si>
    <t>Konkurentski  zahtjev</t>
  </si>
  <si>
    <t>Konkurentski zahtjev</t>
  </si>
  <si>
    <t>Otvoreni postupak zajednička nabavka</t>
  </si>
  <si>
    <t>August</t>
  </si>
  <si>
    <t>Otvoreni postupak sa međunarodnom objavom zajednička nabavka za 2019. godinu</t>
  </si>
  <si>
    <t>januar  2020.</t>
  </si>
  <si>
    <t>Otvoreni sa međunarodnom objavom  zajednička nabavka za 2020 i 2021 godinu okvirni sporazum</t>
  </si>
  <si>
    <t xml:space="preserve">30230000-0
30000000-9, </t>
  </si>
  <si>
    <t xml:space="preserve">otvoreni postupak sa međunarodnom objavom (zajednička nabavka) za 2019. godinu </t>
  </si>
  <si>
    <t>Otvoreni postupak sa međunarodnom objavom, zajednička nabavka za 2020 i 2021 godinu, Okvirni sporazum</t>
  </si>
  <si>
    <t>Otvoreni međunarodni zajednička javna nabavka</t>
  </si>
  <si>
    <t>39100000-3
30190000-7</t>
  </si>
  <si>
    <t xml:space="preserve">otvoreni međunarodni </t>
  </si>
  <si>
    <t>Otvoreni međunarodni, zajednička nabavka</t>
  </si>
  <si>
    <t>otvoreni međunarodni</t>
  </si>
  <si>
    <t>Otvoreni međunarodni</t>
  </si>
  <si>
    <t>Otvoreni međunarodni postupak zajednička nabavka za 2019. godinu</t>
  </si>
  <si>
    <t>Otvoreni međunarodni postupak, zajednička nabavka, okvirni sporazum za 2020 i 2021. godinu</t>
  </si>
  <si>
    <t>Otvoreni, međunarodna objava</t>
  </si>
  <si>
    <t xml:space="preserve">Prva zajednička nabavka </t>
  </si>
  <si>
    <t>Druga zajednička nabavka</t>
  </si>
  <si>
    <t>Otvoreni međunarodni, zajednička prva nabavka</t>
  </si>
  <si>
    <t>Otvoreni međunarodni, zajednička nabavka drugi postupak</t>
  </si>
  <si>
    <t>Konkurentski postupak zajednička nabavka</t>
  </si>
  <si>
    <t>30199730-6
44423450-0</t>
  </si>
  <si>
    <t>otvoreni postupak sa međunarodnom objavom</t>
  </si>
  <si>
    <t>UKUPNO</t>
  </si>
  <si>
    <t>Broj akta: 02-1145SB-0023/19</t>
  </si>
</sst>
</file>

<file path=xl/styles.xml><?xml version="1.0" encoding="utf-8"?>
<styleSheet xmlns="http://schemas.openxmlformats.org/spreadsheetml/2006/main">
  <numFmts count="4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M&quot;"/>
    <numFmt numFmtId="185" formatCode="[$-81A]d\.\ mmmm\ yyyy"/>
    <numFmt numFmtId="186" formatCode="[$-409]dddd\,\ mmmm\ dd\,\ yyyy"/>
    <numFmt numFmtId="187" formatCode="00000"/>
    <numFmt numFmtId="188" formatCode="[$-F800]dddd\,\ mmmm\ dd\,\ yyyy"/>
    <numFmt numFmtId="189" formatCode="#,##0.00\ [$KM-141A]"/>
    <numFmt numFmtId="190" formatCode="[$-409]dddd\,\ mmmm\ d\,\ yyyy"/>
    <numFmt numFmtId="191" formatCode="#,##0.00;[Red]#,##0.00"/>
    <numFmt numFmtId="192" formatCode="[$-1141A]d/m/yy;@"/>
    <numFmt numFmtId="193" formatCode="#,##0\ &quot;KM&quot;"/>
    <numFmt numFmtId="194" formatCode="[$-1141A]dd/mm/yyyy;@"/>
    <numFmt numFmtId="195" formatCode="#,##0.00\ _K_M"/>
    <numFmt numFmtId="196" formatCode="#,##0.00\ &quot;KM&quot;;[Red]#,##0.00\ &quot;KM&quot;"/>
    <numFmt numFmtId="197" formatCode="[$-409]mmm\-yy;@"/>
    <numFmt numFmtId="198" formatCode="[$-409]mmmm\ d\,\ yyyy;@"/>
    <numFmt numFmtId="199" formatCode="[$-409]m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2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center" vertical="center" wrapText="1"/>
    </xf>
    <xf numFmtId="49" fontId="4" fillId="34" borderId="10" xfId="54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56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184" fontId="7" fillId="33" borderId="10" xfId="0" applyNumberFormat="1" applyFont="1" applyFill="1" applyBorder="1" applyAlignment="1" applyProtection="1">
      <alignment horizontal="right" vertical="center" wrapText="1"/>
      <protection/>
    </xf>
    <xf numFmtId="184" fontId="7" fillId="0" borderId="10" xfId="56" applyNumberFormat="1" applyFont="1" applyFill="1" applyBorder="1" applyAlignment="1">
      <alignment horizontal="right" vertical="center" wrapText="1"/>
    </xf>
    <xf numFmtId="184" fontId="7" fillId="33" borderId="10" xfId="0" applyNumberFormat="1" applyFont="1" applyFill="1" applyBorder="1" applyAlignment="1">
      <alignment horizontal="right" vertical="center" wrapText="1"/>
    </xf>
    <xf numFmtId="41" fontId="4" fillId="0" borderId="10" xfId="54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44" fontId="4" fillId="0" borderId="10" xfId="56" applyNumberFormat="1" applyFont="1" applyFill="1" applyBorder="1" applyAlignment="1">
      <alignment horizontal="center" vertical="center" wrapText="1"/>
    </xf>
    <xf numFmtId="17" fontId="4" fillId="33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4" fontId="4" fillId="34" borderId="10" xfId="0" applyNumberFormat="1" applyFont="1" applyFill="1" applyBorder="1" applyAlignment="1">
      <alignment horizontal="center" vertical="center" wrapText="1"/>
    </xf>
    <xf numFmtId="194" fontId="4" fillId="0" borderId="10" xfId="54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49" fontId="4" fillId="0" borderId="10" xfId="57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195" fontId="4" fillId="0" borderId="10" xfId="56" applyNumberFormat="1" applyFont="1" applyFill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184" fontId="7" fillId="0" borderId="11" xfId="0" applyNumberFormat="1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 wrapText="1"/>
    </xf>
    <xf numFmtId="184" fontId="7" fillId="0" borderId="12" xfId="0" applyNumberFormat="1" applyFont="1" applyBorder="1" applyAlignment="1">
      <alignment horizontal="right" vertical="center" wrapText="1"/>
    </xf>
    <xf numFmtId="184" fontId="7" fillId="0" borderId="14" xfId="0" applyNumberFormat="1" applyFont="1" applyBorder="1" applyAlignment="1">
      <alignment horizontal="right" vertical="center" wrapText="1"/>
    </xf>
    <xf numFmtId="184" fontId="7" fillId="0" borderId="11" xfId="0" applyNumberFormat="1" applyFont="1" applyBorder="1" applyAlignment="1">
      <alignment horizontal="right" vertical="center" wrapText="1"/>
    </xf>
    <xf numFmtId="184" fontId="7" fillId="0" borderId="12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  <xf numFmtId="18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4" borderId="12" xfId="0" applyNumberFormat="1" applyFont="1" applyFill="1" applyBorder="1" applyAlignment="1">
      <alignment horizontal="center" vertical="center" wrapText="1"/>
    </xf>
    <xf numFmtId="14" fontId="4" fillId="34" borderId="14" xfId="0" applyNumberFormat="1" applyFont="1" applyFill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184" fontId="7" fillId="0" borderId="12" xfId="56" applyNumberFormat="1" applyFont="1" applyFill="1" applyBorder="1" applyAlignment="1">
      <alignment horizontal="right" vertical="center" wrapText="1"/>
    </xf>
    <xf numFmtId="44" fontId="7" fillId="0" borderId="14" xfId="56" applyNumberFormat="1" applyFont="1" applyFill="1" applyBorder="1" applyAlignment="1">
      <alignment horizontal="right" vertical="center" wrapText="1"/>
    </xf>
    <xf numFmtId="44" fontId="7" fillId="0" borderId="11" xfId="56" applyNumberFormat="1" applyFont="1" applyFill="1" applyBorder="1" applyAlignment="1">
      <alignment horizontal="right" vertical="center" wrapText="1"/>
    </xf>
    <xf numFmtId="44" fontId="4" fillId="0" borderId="12" xfId="56" applyNumberFormat="1" applyFont="1" applyFill="1" applyBorder="1" applyAlignment="1">
      <alignment horizontal="center" vertical="center" wrapText="1"/>
    </xf>
    <xf numFmtId="44" fontId="4" fillId="0" borderId="14" xfId="56" applyNumberFormat="1" applyFont="1" applyFill="1" applyBorder="1" applyAlignment="1">
      <alignment horizontal="center" vertical="center" wrapText="1"/>
    </xf>
    <xf numFmtId="44" fontId="4" fillId="0" borderId="11" xfId="5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4" fontId="7" fillId="0" borderId="12" xfId="0" applyNumberFormat="1" applyFont="1" applyFill="1" applyBorder="1" applyAlignment="1">
      <alignment horizontal="right" vertical="center" wrapText="1"/>
    </xf>
    <xf numFmtId="184" fontId="7" fillId="0" borderId="14" xfId="0" applyNumberFormat="1" applyFont="1" applyFill="1" applyBorder="1" applyAlignment="1">
      <alignment horizontal="right" vertical="center" wrapText="1"/>
    </xf>
    <xf numFmtId="184" fontId="7" fillId="0" borderId="11" xfId="0" applyNumberFormat="1" applyFont="1" applyFill="1" applyBorder="1" applyAlignment="1">
      <alignment horizontal="right"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184" fontId="7" fillId="0" borderId="14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 wrapText="1"/>
    </xf>
    <xf numFmtId="193" fontId="7" fillId="0" borderId="12" xfId="0" applyNumberFormat="1" applyFont="1" applyFill="1" applyBorder="1" applyAlignment="1">
      <alignment horizontal="right" vertical="center" wrapText="1"/>
    </xf>
    <xf numFmtId="193" fontId="7" fillId="0" borderId="14" xfId="0" applyNumberFormat="1" applyFont="1" applyFill="1" applyBorder="1" applyAlignment="1">
      <alignment horizontal="right" vertical="center" wrapText="1"/>
    </xf>
    <xf numFmtId="193" fontId="7" fillId="0" borderId="11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 applyProtection="1">
      <alignment horizontal="right" vertical="center" wrapText="1"/>
      <protection/>
    </xf>
    <xf numFmtId="184" fontId="7" fillId="0" borderId="14" xfId="56" applyNumberFormat="1" applyFont="1" applyFill="1" applyBorder="1" applyAlignment="1">
      <alignment horizontal="right" vertical="center" wrapText="1"/>
    </xf>
    <xf numFmtId="184" fontId="7" fillId="0" borderId="11" xfId="56" applyNumberFormat="1" applyFont="1" applyFill="1" applyBorder="1" applyAlignment="1">
      <alignment horizontal="right" vertical="center" wrapText="1"/>
    </xf>
    <xf numFmtId="184" fontId="7" fillId="33" borderId="12" xfId="0" applyNumberFormat="1" applyFont="1" applyFill="1" applyBorder="1" applyAlignment="1" applyProtection="1">
      <alignment horizontal="right" vertical="center" wrapText="1"/>
      <protection/>
    </xf>
    <xf numFmtId="184" fontId="7" fillId="33" borderId="11" xfId="0" applyNumberFormat="1" applyFont="1" applyFill="1" applyBorder="1" applyAlignment="1" applyProtection="1">
      <alignment horizontal="right" vertical="center" wrapText="1"/>
      <protection/>
    </xf>
    <xf numFmtId="193" fontId="7" fillId="0" borderId="12" xfId="0" applyNumberFormat="1" applyFont="1" applyBorder="1" applyAlignment="1">
      <alignment horizontal="right" vertical="center" wrapText="1"/>
    </xf>
    <xf numFmtId="193" fontId="7" fillId="0" borderId="14" xfId="0" applyNumberFormat="1" applyFont="1" applyBorder="1" applyAlignment="1">
      <alignment horizontal="right" vertical="center" wrapText="1"/>
    </xf>
    <xf numFmtId="193" fontId="7" fillId="0" borderId="11" xfId="0" applyNumberFormat="1" applyFont="1" applyBorder="1" applyAlignment="1">
      <alignment horizontal="right" vertical="center" wrapText="1"/>
    </xf>
    <xf numFmtId="193" fontId="7" fillId="0" borderId="12" xfId="0" applyNumberFormat="1" applyFont="1" applyBorder="1" applyAlignment="1">
      <alignment horizontal="center" vertical="center" wrapText="1"/>
    </xf>
    <xf numFmtId="193" fontId="7" fillId="0" borderId="14" xfId="0" applyNumberFormat="1" applyFont="1" applyBorder="1" applyAlignment="1">
      <alignment horizontal="center" vertical="center" wrapText="1"/>
    </xf>
    <xf numFmtId="193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4" fontId="9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4" fontId="9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6"/>
  <sheetViews>
    <sheetView tabSelected="1" defaultGridColor="0" view="pageBreakPreview" zoomScaleSheetLayoutView="100" zoomScalePageLayoutView="85" colorId="12" workbookViewId="0" topLeftCell="A1">
      <selection activeCell="C8" sqref="C8"/>
    </sheetView>
  </sheetViews>
  <sheetFormatPr defaultColWidth="9.140625" defaultRowHeight="15"/>
  <cols>
    <col min="1" max="1" width="9.28125" style="28" customWidth="1"/>
    <col min="2" max="2" width="33.57421875" style="31" customWidth="1"/>
    <col min="3" max="3" width="39.28125" style="28" customWidth="1"/>
    <col min="4" max="4" width="14.57421875" style="28" customWidth="1"/>
    <col min="5" max="5" width="19.57421875" style="29" customWidth="1"/>
    <col min="6" max="6" width="22.00390625" style="33" customWidth="1"/>
    <col min="7" max="7" width="19.28125" style="28" customWidth="1"/>
    <col min="8" max="8" width="21.421875" style="28" customWidth="1"/>
    <col min="9" max="9" width="16.8515625" style="28" customWidth="1"/>
    <col min="10" max="10" width="18.140625" style="28" customWidth="1"/>
    <col min="11" max="11" width="23.00390625" style="28" customWidth="1"/>
    <col min="12" max="16384" width="9.140625" style="28" customWidth="1"/>
  </cols>
  <sheetData>
    <row r="1" spans="1:11" ht="43.5" customHeight="1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60" customHeight="1">
      <c r="A2" s="142" t="s">
        <v>1102</v>
      </c>
      <c r="B2" s="142"/>
      <c r="C2" s="142"/>
      <c r="D2" s="2"/>
      <c r="E2" s="23"/>
      <c r="F2" s="32"/>
      <c r="G2" s="2"/>
      <c r="H2" s="2"/>
      <c r="I2" s="2"/>
      <c r="J2" s="2"/>
      <c r="K2" s="2"/>
    </row>
    <row r="3" spans="1:11" s="30" customFormat="1" ht="38.25">
      <c r="A3" s="10" t="s">
        <v>0</v>
      </c>
      <c r="B3" s="10" t="s">
        <v>8</v>
      </c>
      <c r="C3" s="10" t="s">
        <v>1</v>
      </c>
      <c r="D3" s="10" t="s">
        <v>2</v>
      </c>
      <c r="E3" s="10" t="s">
        <v>3</v>
      </c>
      <c r="F3" s="10" t="s">
        <v>10</v>
      </c>
      <c r="G3" s="10" t="s">
        <v>9</v>
      </c>
      <c r="H3" s="10" t="s">
        <v>4</v>
      </c>
      <c r="I3" s="10" t="s">
        <v>5</v>
      </c>
      <c r="J3" s="10" t="s">
        <v>6</v>
      </c>
      <c r="K3" s="10" t="s">
        <v>7</v>
      </c>
    </row>
    <row r="4" spans="1:11" s="57" customFormat="1" ht="25.5">
      <c r="A4" s="1">
        <v>1</v>
      </c>
      <c r="B4" s="13" t="s">
        <v>415</v>
      </c>
      <c r="C4" s="3" t="s">
        <v>206</v>
      </c>
      <c r="D4" s="3" t="s">
        <v>207</v>
      </c>
      <c r="E4" s="12">
        <v>256</v>
      </c>
      <c r="F4" s="70">
        <f>SUM(E4:E17)</f>
        <v>11681.840854700855</v>
      </c>
      <c r="G4" s="63" t="s">
        <v>1075</v>
      </c>
      <c r="H4" s="1" t="s">
        <v>397</v>
      </c>
      <c r="I4" s="1" t="s">
        <v>397</v>
      </c>
      <c r="J4" s="1" t="s">
        <v>360</v>
      </c>
      <c r="K4" s="1"/>
    </row>
    <row r="5" spans="1:11" s="57" customFormat="1" ht="12.75">
      <c r="A5" s="1">
        <v>2</v>
      </c>
      <c r="B5" s="13" t="s">
        <v>273</v>
      </c>
      <c r="C5" s="3" t="s">
        <v>268</v>
      </c>
      <c r="D5" s="3" t="s">
        <v>207</v>
      </c>
      <c r="E5" s="9">
        <v>427.35</v>
      </c>
      <c r="F5" s="71"/>
      <c r="G5" s="64"/>
      <c r="H5" s="3" t="s">
        <v>94</v>
      </c>
      <c r="I5" s="3" t="s">
        <v>111</v>
      </c>
      <c r="J5" s="3" t="s">
        <v>261</v>
      </c>
      <c r="K5" s="3"/>
    </row>
    <row r="6" spans="1:11" s="57" customFormat="1" ht="51">
      <c r="A6" s="1">
        <v>3</v>
      </c>
      <c r="B6" s="13" t="s">
        <v>273</v>
      </c>
      <c r="C6" s="3" t="s">
        <v>268</v>
      </c>
      <c r="D6" s="3" t="s">
        <v>207</v>
      </c>
      <c r="E6" s="9">
        <v>427.35</v>
      </c>
      <c r="F6" s="71"/>
      <c r="G6" s="64"/>
      <c r="H6" s="4">
        <v>43770</v>
      </c>
      <c r="I6" s="3" t="s">
        <v>213</v>
      </c>
      <c r="J6" s="3" t="s">
        <v>269</v>
      </c>
      <c r="K6" s="3" t="s">
        <v>270</v>
      </c>
    </row>
    <row r="7" spans="1:11" s="57" customFormat="1" ht="12.75">
      <c r="A7" s="1">
        <v>4</v>
      </c>
      <c r="B7" s="13" t="s">
        <v>347</v>
      </c>
      <c r="C7" s="3" t="s">
        <v>206</v>
      </c>
      <c r="D7" s="3" t="s">
        <v>207</v>
      </c>
      <c r="E7" s="9">
        <v>672</v>
      </c>
      <c r="F7" s="71"/>
      <c r="G7" s="64"/>
      <c r="H7" s="3" t="s">
        <v>53</v>
      </c>
      <c r="I7" s="3" t="s">
        <v>53</v>
      </c>
      <c r="J7" s="3" t="s">
        <v>276</v>
      </c>
      <c r="K7" s="3"/>
    </row>
    <row r="8" spans="1:11" s="57" customFormat="1" ht="25.5">
      <c r="A8" s="1">
        <v>5</v>
      </c>
      <c r="B8" s="13" t="s">
        <v>240</v>
      </c>
      <c r="C8" s="3" t="s">
        <v>206</v>
      </c>
      <c r="D8" s="3" t="s">
        <v>207</v>
      </c>
      <c r="E8" s="12">
        <v>800</v>
      </c>
      <c r="F8" s="71"/>
      <c r="G8" s="64"/>
      <c r="H8" s="11" t="s">
        <v>209</v>
      </c>
      <c r="I8" s="11" t="s">
        <v>209</v>
      </c>
      <c r="J8" s="1" t="s">
        <v>210</v>
      </c>
      <c r="K8" s="1"/>
    </row>
    <row r="9" spans="1:11" s="57" customFormat="1" ht="25.5">
      <c r="A9" s="1">
        <v>6</v>
      </c>
      <c r="B9" s="13" t="s">
        <v>744</v>
      </c>
      <c r="C9" s="3" t="s">
        <v>206</v>
      </c>
      <c r="D9" s="3" t="s">
        <v>207</v>
      </c>
      <c r="E9" s="9">
        <v>854.7008547008547</v>
      </c>
      <c r="F9" s="71"/>
      <c r="G9" s="64"/>
      <c r="H9" s="3" t="s">
        <v>53</v>
      </c>
      <c r="I9" s="3"/>
      <c r="J9" s="3" t="s">
        <v>746</v>
      </c>
      <c r="K9" s="8"/>
    </row>
    <row r="10" spans="1:11" s="57" customFormat="1" ht="51">
      <c r="A10" s="1">
        <v>7</v>
      </c>
      <c r="B10" s="13" t="s">
        <v>437</v>
      </c>
      <c r="C10" s="3" t="s">
        <v>268</v>
      </c>
      <c r="D10" s="3" t="s">
        <v>207</v>
      </c>
      <c r="E10" s="9">
        <v>4273.5</v>
      </c>
      <c r="F10" s="71"/>
      <c r="G10" s="64"/>
      <c r="H10" s="4">
        <v>43770</v>
      </c>
      <c r="I10" s="3" t="s">
        <v>213</v>
      </c>
      <c r="J10" s="3" t="s">
        <v>429</v>
      </c>
      <c r="K10" s="3" t="s">
        <v>270</v>
      </c>
    </row>
    <row r="11" spans="1:11" s="57" customFormat="1" ht="25.5">
      <c r="A11" s="1">
        <v>8</v>
      </c>
      <c r="B11" s="13" t="s">
        <v>846</v>
      </c>
      <c r="C11" s="15" t="s">
        <v>844</v>
      </c>
      <c r="D11" s="1" t="s">
        <v>207</v>
      </c>
      <c r="E11" s="12">
        <v>170.94</v>
      </c>
      <c r="F11" s="71"/>
      <c r="G11" s="64"/>
      <c r="H11" s="21" t="s">
        <v>529</v>
      </c>
      <c r="I11" s="14" t="s">
        <v>529</v>
      </c>
      <c r="J11" s="1" t="s">
        <v>103</v>
      </c>
      <c r="K11" s="1"/>
    </row>
    <row r="12" spans="1:11" s="57" customFormat="1" ht="25.5">
      <c r="A12" s="1">
        <v>9</v>
      </c>
      <c r="B12" s="13" t="s">
        <v>926</v>
      </c>
      <c r="C12" s="3" t="s">
        <v>881</v>
      </c>
      <c r="D12" s="3" t="s">
        <v>207</v>
      </c>
      <c r="E12" s="9">
        <v>300</v>
      </c>
      <c r="F12" s="71"/>
      <c r="G12" s="64"/>
      <c r="H12" s="3" t="s">
        <v>53</v>
      </c>
      <c r="I12" s="3" t="s">
        <v>53</v>
      </c>
      <c r="J12" s="3" t="s">
        <v>612</v>
      </c>
      <c r="K12" s="1"/>
    </row>
    <row r="13" spans="1:11" s="57" customFormat="1" ht="12.75">
      <c r="A13" s="1">
        <v>10</v>
      </c>
      <c r="B13" s="13" t="s">
        <v>961</v>
      </c>
      <c r="C13" s="1" t="s">
        <v>958</v>
      </c>
      <c r="D13" s="1" t="s">
        <v>207</v>
      </c>
      <c r="E13" s="12">
        <v>500</v>
      </c>
      <c r="F13" s="71"/>
      <c r="G13" s="64"/>
      <c r="H13" s="1" t="s">
        <v>754</v>
      </c>
      <c r="I13" s="1" t="s">
        <v>53</v>
      </c>
      <c r="J13" s="1" t="s">
        <v>950</v>
      </c>
      <c r="K13" s="1"/>
    </row>
    <row r="14" spans="1:11" s="57" customFormat="1" ht="25.5">
      <c r="A14" s="1">
        <v>11</v>
      </c>
      <c r="B14" s="13" t="s">
        <v>992</v>
      </c>
      <c r="C14" s="1" t="s">
        <v>977</v>
      </c>
      <c r="D14" s="1" t="s">
        <v>207</v>
      </c>
      <c r="E14" s="12">
        <v>500</v>
      </c>
      <c r="F14" s="71"/>
      <c r="G14" s="64"/>
      <c r="H14" s="14" t="s">
        <v>754</v>
      </c>
      <c r="I14" s="1" t="s">
        <v>53</v>
      </c>
      <c r="J14" s="1" t="s">
        <v>976</v>
      </c>
      <c r="K14" s="1"/>
    </row>
    <row r="15" spans="1:11" s="57" customFormat="1" ht="25.5">
      <c r="A15" s="1">
        <v>12</v>
      </c>
      <c r="B15" s="13" t="s">
        <v>1008</v>
      </c>
      <c r="C15" s="1" t="s">
        <v>206</v>
      </c>
      <c r="D15" s="1" t="s">
        <v>207</v>
      </c>
      <c r="E15" s="12">
        <v>1000</v>
      </c>
      <c r="F15" s="71"/>
      <c r="G15" s="64"/>
      <c r="H15" s="1" t="s">
        <v>529</v>
      </c>
      <c r="I15" s="1" t="s">
        <v>529</v>
      </c>
      <c r="J15" s="1" t="s">
        <v>1001</v>
      </c>
      <c r="K15" s="1"/>
    </row>
    <row r="16" spans="1:11" s="57" customFormat="1" ht="25.5">
      <c r="A16" s="1">
        <v>13</v>
      </c>
      <c r="B16" s="13" t="s">
        <v>1035</v>
      </c>
      <c r="C16" s="1" t="s">
        <v>1032</v>
      </c>
      <c r="D16" s="1" t="s">
        <v>207</v>
      </c>
      <c r="E16" s="12">
        <v>500</v>
      </c>
      <c r="F16" s="71"/>
      <c r="G16" s="64"/>
      <c r="H16" s="1" t="s">
        <v>754</v>
      </c>
      <c r="I16" s="1" t="s">
        <v>53</v>
      </c>
      <c r="J16" s="1" t="s">
        <v>963</v>
      </c>
      <c r="K16" s="1"/>
    </row>
    <row r="17" spans="1:11" s="57" customFormat="1" ht="25.5">
      <c r="A17" s="1">
        <v>14</v>
      </c>
      <c r="B17" s="13" t="s">
        <v>1066</v>
      </c>
      <c r="C17" s="1" t="s">
        <v>206</v>
      </c>
      <c r="D17" s="1" t="s">
        <v>207</v>
      </c>
      <c r="E17" s="12">
        <v>1000</v>
      </c>
      <c r="F17" s="72"/>
      <c r="G17" s="65"/>
      <c r="H17" s="1" t="s">
        <v>754</v>
      </c>
      <c r="I17" s="1" t="s">
        <v>754</v>
      </c>
      <c r="J17" s="1" t="s">
        <v>352</v>
      </c>
      <c r="K17" s="1"/>
    </row>
    <row r="18" spans="1:11" s="57" customFormat="1" ht="89.25">
      <c r="A18" s="1">
        <v>15</v>
      </c>
      <c r="B18" s="13" t="s">
        <v>961</v>
      </c>
      <c r="C18" s="1" t="s">
        <v>956</v>
      </c>
      <c r="D18" s="1" t="s">
        <v>957</v>
      </c>
      <c r="E18" s="12">
        <v>3500</v>
      </c>
      <c r="F18" s="70">
        <f>SUM(E18:E36)</f>
        <v>70932.74085470087</v>
      </c>
      <c r="G18" s="63" t="s">
        <v>110</v>
      </c>
      <c r="H18" s="1" t="s">
        <v>754</v>
      </c>
      <c r="I18" s="1" t="s">
        <v>53</v>
      </c>
      <c r="J18" s="1" t="s">
        <v>950</v>
      </c>
      <c r="K18" s="1"/>
    </row>
    <row r="19" spans="1:11" s="58" customFormat="1" ht="89.25">
      <c r="A19" s="1">
        <v>16</v>
      </c>
      <c r="B19" s="13" t="s">
        <v>992</v>
      </c>
      <c r="C19" s="1" t="s">
        <v>982</v>
      </c>
      <c r="D19" s="1" t="s">
        <v>957</v>
      </c>
      <c r="E19" s="12">
        <v>1000</v>
      </c>
      <c r="F19" s="71"/>
      <c r="G19" s="64"/>
      <c r="H19" s="14" t="s">
        <v>754</v>
      </c>
      <c r="I19" s="1" t="s">
        <v>53</v>
      </c>
      <c r="J19" s="1" t="s">
        <v>983</v>
      </c>
      <c r="K19" s="1"/>
    </row>
    <row r="20" spans="1:11" s="58" customFormat="1" ht="89.25">
      <c r="A20" s="1">
        <v>17</v>
      </c>
      <c r="B20" s="13" t="s">
        <v>1008</v>
      </c>
      <c r="C20" s="1" t="s">
        <v>956</v>
      </c>
      <c r="D20" s="1" t="s">
        <v>957</v>
      </c>
      <c r="E20" s="12">
        <v>6000</v>
      </c>
      <c r="F20" s="71"/>
      <c r="G20" s="64"/>
      <c r="H20" s="1" t="s">
        <v>529</v>
      </c>
      <c r="I20" s="1" t="s">
        <v>529</v>
      </c>
      <c r="J20" s="1" t="s">
        <v>1001</v>
      </c>
      <c r="K20" s="1"/>
    </row>
    <row r="21" spans="1:11" s="58" customFormat="1" ht="89.25">
      <c r="A21" s="1">
        <v>18</v>
      </c>
      <c r="B21" s="13" t="s">
        <v>1035</v>
      </c>
      <c r="C21" s="1" t="s">
        <v>1033</v>
      </c>
      <c r="D21" s="1" t="s">
        <v>957</v>
      </c>
      <c r="E21" s="12">
        <v>2000</v>
      </c>
      <c r="F21" s="71"/>
      <c r="G21" s="64"/>
      <c r="H21" s="1" t="s">
        <v>754</v>
      </c>
      <c r="I21" s="1" t="s">
        <v>53</v>
      </c>
      <c r="J21" s="1" t="s">
        <v>1034</v>
      </c>
      <c r="K21" s="1"/>
    </row>
    <row r="22" spans="1:11" s="58" customFormat="1" ht="89.25">
      <c r="A22" s="1">
        <v>19</v>
      </c>
      <c r="B22" s="13" t="s">
        <v>1049</v>
      </c>
      <c r="C22" s="1" t="s">
        <v>1039</v>
      </c>
      <c r="D22" s="1" t="s">
        <v>957</v>
      </c>
      <c r="E22" s="12">
        <v>4500</v>
      </c>
      <c r="F22" s="71"/>
      <c r="G22" s="64"/>
      <c r="H22" s="14" t="s">
        <v>754</v>
      </c>
      <c r="I22" s="1" t="s">
        <v>53</v>
      </c>
      <c r="J22" s="1" t="s">
        <v>950</v>
      </c>
      <c r="K22" s="1"/>
    </row>
    <row r="23" spans="1:11" s="59" customFormat="1" ht="38.25">
      <c r="A23" s="1">
        <v>20</v>
      </c>
      <c r="B23" s="13" t="s">
        <v>785</v>
      </c>
      <c r="C23" s="15" t="s">
        <v>775</v>
      </c>
      <c r="D23" s="15" t="s">
        <v>776</v>
      </c>
      <c r="E23" s="26">
        <v>341.88</v>
      </c>
      <c r="F23" s="71"/>
      <c r="G23" s="64"/>
      <c r="H23" s="15" t="s">
        <v>53</v>
      </c>
      <c r="I23" s="15"/>
      <c r="J23" s="15" t="s">
        <v>774</v>
      </c>
      <c r="K23" s="15"/>
    </row>
    <row r="24" spans="1:11" s="59" customFormat="1" ht="25.5">
      <c r="A24" s="1">
        <v>21</v>
      </c>
      <c r="B24" s="13" t="s">
        <v>273</v>
      </c>
      <c r="C24" s="3" t="s">
        <v>271</v>
      </c>
      <c r="D24" s="3" t="s">
        <v>272</v>
      </c>
      <c r="E24" s="9">
        <v>427.35</v>
      </c>
      <c r="F24" s="71"/>
      <c r="G24" s="64"/>
      <c r="H24" s="4" t="s">
        <v>266</v>
      </c>
      <c r="I24" s="3" t="s">
        <v>267</v>
      </c>
      <c r="J24" s="3" t="s">
        <v>196</v>
      </c>
      <c r="K24" s="3"/>
    </row>
    <row r="25" spans="1:11" s="59" customFormat="1" ht="15">
      <c r="A25" s="1">
        <v>22</v>
      </c>
      <c r="B25" s="13" t="s">
        <v>437</v>
      </c>
      <c r="C25" s="3" t="s">
        <v>430</v>
      </c>
      <c r="D25" s="3" t="s">
        <v>431</v>
      </c>
      <c r="E25" s="9">
        <v>12478.66</v>
      </c>
      <c r="F25" s="71"/>
      <c r="G25" s="64"/>
      <c r="H25" s="4">
        <v>43617</v>
      </c>
      <c r="I25" s="3" t="s">
        <v>432</v>
      </c>
      <c r="J25" s="3" t="s">
        <v>261</v>
      </c>
      <c r="K25" s="3"/>
    </row>
    <row r="26" spans="1:11" s="59" customFormat="1" ht="25.5">
      <c r="A26" s="1">
        <v>23</v>
      </c>
      <c r="B26" s="13" t="s">
        <v>118</v>
      </c>
      <c r="C26" s="3" t="s">
        <v>73</v>
      </c>
      <c r="D26" s="3" t="s">
        <v>25</v>
      </c>
      <c r="E26" s="9">
        <v>1000</v>
      </c>
      <c r="F26" s="71"/>
      <c r="G26" s="64"/>
      <c r="H26" s="19" t="s">
        <v>111</v>
      </c>
      <c r="I26" s="19" t="s">
        <v>114</v>
      </c>
      <c r="J26" s="3" t="s">
        <v>112</v>
      </c>
      <c r="K26" s="1">
        <v>15030001</v>
      </c>
    </row>
    <row r="27" spans="1:11" s="59" customFormat="1" ht="15">
      <c r="A27" s="1">
        <v>24</v>
      </c>
      <c r="B27" s="13" t="s">
        <v>61</v>
      </c>
      <c r="C27" s="15" t="s">
        <v>24</v>
      </c>
      <c r="D27" s="15" t="s">
        <v>25</v>
      </c>
      <c r="E27" s="12">
        <v>1250</v>
      </c>
      <c r="F27" s="71"/>
      <c r="G27" s="64"/>
      <c r="H27" s="11" t="s">
        <v>53</v>
      </c>
      <c r="I27" s="11" t="s">
        <v>53</v>
      </c>
      <c r="J27" s="1" t="s">
        <v>50</v>
      </c>
      <c r="K27" s="15"/>
    </row>
    <row r="28" spans="1:11" s="59" customFormat="1" ht="15">
      <c r="A28" s="1">
        <v>25</v>
      </c>
      <c r="B28" s="22" t="s">
        <v>490</v>
      </c>
      <c r="C28" s="20" t="s">
        <v>495</v>
      </c>
      <c r="D28" s="16" t="s">
        <v>127</v>
      </c>
      <c r="E28" s="25">
        <v>1709.4</v>
      </c>
      <c r="F28" s="71"/>
      <c r="G28" s="64"/>
      <c r="H28" s="16" t="s">
        <v>289</v>
      </c>
      <c r="I28" s="16" t="s">
        <v>335</v>
      </c>
      <c r="J28" s="16" t="s">
        <v>496</v>
      </c>
      <c r="K28" s="16"/>
    </row>
    <row r="29" spans="1:11" s="59" customFormat="1" ht="25.5">
      <c r="A29" s="1">
        <v>26</v>
      </c>
      <c r="B29" s="13" t="s">
        <v>699</v>
      </c>
      <c r="C29" s="6" t="s">
        <v>610</v>
      </c>
      <c r="D29" s="6" t="s">
        <v>127</v>
      </c>
      <c r="E29" s="24">
        <v>2564</v>
      </c>
      <c r="F29" s="71"/>
      <c r="G29" s="64"/>
      <c r="H29" s="6" t="s">
        <v>53</v>
      </c>
      <c r="I29" s="6" t="s">
        <v>53</v>
      </c>
      <c r="J29" s="6" t="s">
        <v>557</v>
      </c>
      <c r="K29" s="6"/>
    </row>
    <row r="30" spans="1:11" s="59" customFormat="1" ht="38.25">
      <c r="A30" s="1">
        <v>27</v>
      </c>
      <c r="B30" s="13" t="s">
        <v>143</v>
      </c>
      <c r="C30" s="1" t="s">
        <v>126</v>
      </c>
      <c r="D30" s="1" t="s">
        <v>127</v>
      </c>
      <c r="E30" s="12">
        <v>170</v>
      </c>
      <c r="F30" s="71"/>
      <c r="G30" s="64"/>
      <c r="H30" s="1" t="s">
        <v>140</v>
      </c>
      <c r="I30" s="1" t="s">
        <v>141</v>
      </c>
      <c r="J30" s="17" t="s">
        <v>136</v>
      </c>
      <c r="K30" s="1"/>
    </row>
    <row r="31" spans="1:11" s="59" customFormat="1" ht="25.5">
      <c r="A31" s="1">
        <v>28</v>
      </c>
      <c r="B31" s="13" t="s">
        <v>831</v>
      </c>
      <c r="C31" s="15" t="s">
        <v>801</v>
      </c>
      <c r="D31" s="15" t="s">
        <v>127</v>
      </c>
      <c r="E31" s="26">
        <v>15000</v>
      </c>
      <c r="F31" s="71"/>
      <c r="G31" s="64"/>
      <c r="H31" s="15" t="s">
        <v>823</v>
      </c>
      <c r="I31" s="15" t="s">
        <v>820</v>
      </c>
      <c r="J31" s="15" t="s">
        <v>822</v>
      </c>
      <c r="K31" s="1"/>
    </row>
    <row r="32" spans="1:11" s="59" customFormat="1" ht="25.5">
      <c r="A32" s="1">
        <v>29</v>
      </c>
      <c r="B32" s="13" t="s">
        <v>846</v>
      </c>
      <c r="C32" s="15" t="s">
        <v>126</v>
      </c>
      <c r="D32" s="1" t="s">
        <v>127</v>
      </c>
      <c r="E32" s="12">
        <v>427.35</v>
      </c>
      <c r="F32" s="71"/>
      <c r="G32" s="64"/>
      <c r="H32" s="21" t="s">
        <v>449</v>
      </c>
      <c r="I32" s="1" t="s">
        <v>442</v>
      </c>
      <c r="J32" s="1" t="s">
        <v>103</v>
      </c>
      <c r="K32" s="1" t="s">
        <v>303</v>
      </c>
    </row>
    <row r="33" spans="1:11" s="59" customFormat="1" ht="38.25">
      <c r="A33" s="1">
        <v>30</v>
      </c>
      <c r="B33" s="13" t="s">
        <v>946</v>
      </c>
      <c r="C33" s="3" t="s">
        <v>126</v>
      </c>
      <c r="D33" s="3" t="s">
        <v>948</v>
      </c>
      <c r="E33" s="9">
        <v>1709.4</v>
      </c>
      <c r="F33" s="71"/>
      <c r="G33" s="64"/>
      <c r="H33" s="8" t="s">
        <v>212</v>
      </c>
      <c r="I33" s="3" t="s">
        <v>232</v>
      </c>
      <c r="J33" s="3" t="s">
        <v>935</v>
      </c>
      <c r="K33" s="3" t="s">
        <v>303</v>
      </c>
    </row>
    <row r="34" spans="1:11" s="59" customFormat="1" ht="25.5">
      <c r="A34" s="1">
        <v>31</v>
      </c>
      <c r="B34" s="13" t="s">
        <v>831</v>
      </c>
      <c r="C34" s="15" t="s">
        <v>802</v>
      </c>
      <c r="D34" s="15" t="s">
        <v>803</v>
      </c>
      <c r="E34" s="26">
        <v>10000</v>
      </c>
      <c r="F34" s="71"/>
      <c r="G34" s="64"/>
      <c r="H34" s="15" t="s">
        <v>449</v>
      </c>
      <c r="I34" s="15" t="s">
        <v>821</v>
      </c>
      <c r="J34" s="15" t="s">
        <v>822</v>
      </c>
      <c r="K34" s="1"/>
    </row>
    <row r="35" spans="1:11" s="58" customFormat="1" ht="89.25">
      <c r="A35" s="1">
        <v>32</v>
      </c>
      <c r="B35" s="13" t="s">
        <v>1066</v>
      </c>
      <c r="C35" s="1" t="s">
        <v>1057</v>
      </c>
      <c r="D35" s="1" t="s">
        <v>957</v>
      </c>
      <c r="E35" s="12">
        <v>6000</v>
      </c>
      <c r="F35" s="71"/>
      <c r="G35" s="64"/>
      <c r="H35" s="1" t="s">
        <v>754</v>
      </c>
      <c r="I35" s="1" t="s">
        <v>53</v>
      </c>
      <c r="J35" s="1" t="s">
        <v>983</v>
      </c>
      <c r="K35" s="1"/>
    </row>
    <row r="36" spans="1:11" s="58" customFormat="1" ht="25.5">
      <c r="A36" s="1">
        <v>33</v>
      </c>
      <c r="B36" s="13" t="s">
        <v>744</v>
      </c>
      <c r="C36" s="3" t="s">
        <v>720</v>
      </c>
      <c r="D36" s="3" t="s">
        <v>721</v>
      </c>
      <c r="E36" s="9">
        <v>854.7008547008547</v>
      </c>
      <c r="F36" s="72"/>
      <c r="G36" s="65"/>
      <c r="H36" s="3" t="s">
        <v>114</v>
      </c>
      <c r="I36" s="3" t="s">
        <v>115</v>
      </c>
      <c r="J36" s="3" t="s">
        <v>746</v>
      </c>
      <c r="K36" s="8"/>
    </row>
    <row r="37" spans="1:11" s="59" customFormat="1" ht="15">
      <c r="A37" s="1">
        <v>34</v>
      </c>
      <c r="B37" s="13" t="s">
        <v>699</v>
      </c>
      <c r="C37" s="6" t="s">
        <v>680</v>
      </c>
      <c r="D37" s="1" t="s">
        <v>681</v>
      </c>
      <c r="E37" s="24">
        <v>10256</v>
      </c>
      <c r="F37" s="24">
        <f>E37</f>
        <v>10256</v>
      </c>
      <c r="G37" s="6" t="s">
        <v>556</v>
      </c>
      <c r="H37" s="6" t="s">
        <v>51</v>
      </c>
      <c r="I37" s="6" t="s">
        <v>95</v>
      </c>
      <c r="J37" s="6" t="s">
        <v>636</v>
      </c>
      <c r="K37" s="6"/>
    </row>
    <row r="38" spans="1:11" s="59" customFormat="1" ht="15">
      <c r="A38" s="1">
        <v>35</v>
      </c>
      <c r="B38" s="22" t="s">
        <v>490</v>
      </c>
      <c r="C38" s="20" t="s">
        <v>491</v>
      </c>
      <c r="D38" s="16" t="s">
        <v>402</v>
      </c>
      <c r="E38" s="25">
        <v>12820.51</v>
      </c>
      <c r="F38" s="101">
        <f>SUM(E38:E40)</f>
        <v>65640.97</v>
      </c>
      <c r="G38" s="104" t="s">
        <v>110</v>
      </c>
      <c r="H38" s="16" t="s">
        <v>307</v>
      </c>
      <c r="I38" s="16" t="s">
        <v>310</v>
      </c>
      <c r="J38" s="16" t="s">
        <v>492</v>
      </c>
      <c r="K38" s="16"/>
    </row>
    <row r="39" spans="1:11" s="59" customFormat="1" ht="89.25">
      <c r="A39" s="1">
        <v>36</v>
      </c>
      <c r="B39" s="13" t="s">
        <v>415</v>
      </c>
      <c r="C39" s="3" t="s">
        <v>401</v>
      </c>
      <c r="D39" s="3" t="s">
        <v>402</v>
      </c>
      <c r="E39" s="12">
        <v>51282</v>
      </c>
      <c r="F39" s="102"/>
      <c r="G39" s="105"/>
      <c r="H39" s="1" t="s">
        <v>403</v>
      </c>
      <c r="I39" s="1" t="s">
        <v>404</v>
      </c>
      <c r="J39" s="1" t="s">
        <v>405</v>
      </c>
      <c r="K39" s="1"/>
    </row>
    <row r="40" spans="1:11" s="59" customFormat="1" ht="25.5">
      <c r="A40" s="1">
        <v>37</v>
      </c>
      <c r="B40" s="13" t="s">
        <v>785</v>
      </c>
      <c r="C40" s="3" t="s">
        <v>773</v>
      </c>
      <c r="D40" s="3" t="s">
        <v>402</v>
      </c>
      <c r="E40" s="9">
        <v>1538.46</v>
      </c>
      <c r="F40" s="103"/>
      <c r="G40" s="106"/>
      <c r="H40" s="3" t="s">
        <v>432</v>
      </c>
      <c r="I40" s="3" t="s">
        <v>232</v>
      </c>
      <c r="J40" s="3" t="s">
        <v>774</v>
      </c>
      <c r="K40" s="3"/>
    </row>
    <row r="41" spans="1:11" s="59" customFormat="1" ht="25.5">
      <c r="A41" s="1">
        <v>38</v>
      </c>
      <c r="B41" s="13" t="s">
        <v>744</v>
      </c>
      <c r="C41" s="3" t="s">
        <v>710</v>
      </c>
      <c r="D41" s="3" t="s">
        <v>555</v>
      </c>
      <c r="E41" s="9">
        <v>1282.051282051282</v>
      </c>
      <c r="F41" s="70">
        <f>SUM(E41:E42)</f>
        <v>18376.05128205128</v>
      </c>
      <c r="G41" s="93" t="s">
        <v>1076</v>
      </c>
      <c r="H41" s="3" t="s">
        <v>745</v>
      </c>
      <c r="I41" s="3" t="s">
        <v>748</v>
      </c>
      <c r="J41" s="3" t="s">
        <v>746</v>
      </c>
      <c r="K41" s="3"/>
    </row>
    <row r="42" spans="1:11" s="59" customFormat="1" ht="25.5">
      <c r="A42" s="1">
        <v>39</v>
      </c>
      <c r="B42" s="13" t="s">
        <v>699</v>
      </c>
      <c r="C42" s="6" t="s">
        <v>554</v>
      </c>
      <c r="D42" s="5" t="s">
        <v>555</v>
      </c>
      <c r="E42" s="24">
        <v>17094</v>
      </c>
      <c r="F42" s="76"/>
      <c r="G42" s="95"/>
      <c r="H42" s="7" t="s">
        <v>51</v>
      </c>
      <c r="I42" s="7" t="s">
        <v>114</v>
      </c>
      <c r="J42" s="6" t="s">
        <v>557</v>
      </c>
      <c r="K42" s="6"/>
    </row>
    <row r="43" spans="1:11" s="59" customFormat="1" ht="15">
      <c r="A43" s="1">
        <v>40</v>
      </c>
      <c r="B43" s="13" t="s">
        <v>61</v>
      </c>
      <c r="C43" s="15" t="s">
        <v>20</v>
      </c>
      <c r="D43" s="15" t="s">
        <v>21</v>
      </c>
      <c r="E43" s="12">
        <v>1709</v>
      </c>
      <c r="F43" s="70">
        <f>SUM(E43:E45)</f>
        <v>11965</v>
      </c>
      <c r="G43" s="63" t="s">
        <v>1076</v>
      </c>
      <c r="H43" s="11" t="s">
        <v>49</v>
      </c>
      <c r="I43" s="11" t="s">
        <v>49</v>
      </c>
      <c r="J43" s="1" t="s">
        <v>50</v>
      </c>
      <c r="K43" s="1"/>
    </row>
    <row r="44" spans="1:11" s="59" customFormat="1" ht="15">
      <c r="A44" s="1">
        <v>41</v>
      </c>
      <c r="B44" s="13" t="s">
        <v>347</v>
      </c>
      <c r="C44" s="3" t="s">
        <v>308</v>
      </c>
      <c r="D44" s="3" t="s">
        <v>21</v>
      </c>
      <c r="E44" s="12">
        <v>3418</v>
      </c>
      <c r="F44" s="92"/>
      <c r="G44" s="64"/>
      <c r="H44" s="19" t="s">
        <v>285</v>
      </c>
      <c r="I44" s="19" t="s">
        <v>307</v>
      </c>
      <c r="J44" s="3" t="s">
        <v>276</v>
      </c>
      <c r="K44" s="3"/>
    </row>
    <row r="45" spans="1:11" s="59" customFormat="1" ht="25.5">
      <c r="A45" s="1">
        <v>42</v>
      </c>
      <c r="B45" s="13" t="s">
        <v>699</v>
      </c>
      <c r="C45" s="6" t="s">
        <v>609</v>
      </c>
      <c r="D45" s="5" t="s">
        <v>21</v>
      </c>
      <c r="E45" s="24">
        <v>6838</v>
      </c>
      <c r="F45" s="76"/>
      <c r="G45" s="65"/>
      <c r="H45" s="6" t="s">
        <v>51</v>
      </c>
      <c r="I45" s="6" t="s">
        <v>95</v>
      </c>
      <c r="J45" s="6" t="s">
        <v>557</v>
      </c>
      <c r="K45" s="6"/>
    </row>
    <row r="46" spans="1:11" s="57" customFormat="1" ht="12.75">
      <c r="A46" s="1">
        <v>43</v>
      </c>
      <c r="B46" s="13" t="s">
        <v>961</v>
      </c>
      <c r="C46" s="1" t="s">
        <v>955</v>
      </c>
      <c r="D46" s="1" t="s">
        <v>776</v>
      </c>
      <c r="E46" s="12">
        <v>8000</v>
      </c>
      <c r="F46" s="70">
        <f>SUM(E46:E56)</f>
        <v>36273.30341880342</v>
      </c>
      <c r="G46" s="63" t="s">
        <v>1076</v>
      </c>
      <c r="H46" s="63" t="s">
        <v>94</v>
      </c>
      <c r="I46" s="66" t="s">
        <v>98</v>
      </c>
      <c r="J46" s="1" t="s">
        <v>950</v>
      </c>
      <c r="K46" s="98" t="s">
        <v>303</v>
      </c>
    </row>
    <row r="47" spans="1:11" s="57" customFormat="1" ht="25.5">
      <c r="A47" s="1">
        <v>44</v>
      </c>
      <c r="B47" s="13" t="s">
        <v>992</v>
      </c>
      <c r="C47" s="1" t="s">
        <v>962</v>
      </c>
      <c r="D47" s="1" t="s">
        <v>776</v>
      </c>
      <c r="E47" s="12">
        <v>5000</v>
      </c>
      <c r="F47" s="71"/>
      <c r="G47" s="64"/>
      <c r="H47" s="64"/>
      <c r="I47" s="67"/>
      <c r="J47" s="1" t="s">
        <v>963</v>
      </c>
      <c r="K47" s="99"/>
    </row>
    <row r="48" spans="1:11" s="57" customFormat="1" ht="25.5">
      <c r="A48" s="1">
        <v>45</v>
      </c>
      <c r="B48" s="13" t="s">
        <v>1008</v>
      </c>
      <c r="C48" s="1" t="s">
        <v>955</v>
      </c>
      <c r="D48" s="1" t="s">
        <v>776</v>
      </c>
      <c r="E48" s="12">
        <v>2000</v>
      </c>
      <c r="F48" s="71"/>
      <c r="G48" s="64"/>
      <c r="H48" s="64"/>
      <c r="I48" s="67"/>
      <c r="J48" s="1" t="s">
        <v>352</v>
      </c>
      <c r="K48" s="99"/>
    </row>
    <row r="49" spans="1:11" s="57" customFormat="1" ht="25.5">
      <c r="A49" s="1">
        <v>46</v>
      </c>
      <c r="B49" s="13" t="s">
        <v>1035</v>
      </c>
      <c r="C49" s="1" t="s">
        <v>1017</v>
      </c>
      <c r="D49" s="1" t="s">
        <v>776</v>
      </c>
      <c r="E49" s="12">
        <v>900</v>
      </c>
      <c r="F49" s="71"/>
      <c r="G49" s="64"/>
      <c r="H49" s="64"/>
      <c r="I49" s="67"/>
      <c r="J49" s="1" t="s">
        <v>963</v>
      </c>
      <c r="K49" s="99"/>
    </row>
    <row r="50" spans="1:11" s="57" customFormat="1" ht="25.5">
      <c r="A50" s="1">
        <v>47</v>
      </c>
      <c r="B50" s="13" t="s">
        <v>1049</v>
      </c>
      <c r="C50" s="1" t="s">
        <v>955</v>
      </c>
      <c r="D50" s="1" t="s">
        <v>776</v>
      </c>
      <c r="E50" s="12">
        <v>3000</v>
      </c>
      <c r="F50" s="71"/>
      <c r="G50" s="64"/>
      <c r="H50" s="64"/>
      <c r="I50" s="67"/>
      <c r="J50" s="1" t="s">
        <v>950</v>
      </c>
      <c r="K50" s="99"/>
    </row>
    <row r="51" spans="1:11" s="57" customFormat="1" ht="25.5">
      <c r="A51" s="1">
        <v>48</v>
      </c>
      <c r="B51" s="13" t="s">
        <v>1066</v>
      </c>
      <c r="C51" s="1" t="s">
        <v>1052</v>
      </c>
      <c r="D51" s="1" t="s">
        <v>776</v>
      </c>
      <c r="E51" s="12">
        <v>3000</v>
      </c>
      <c r="F51" s="71"/>
      <c r="G51" s="64"/>
      <c r="H51" s="64"/>
      <c r="I51" s="67"/>
      <c r="J51" s="1" t="s">
        <v>963</v>
      </c>
      <c r="K51" s="99"/>
    </row>
    <row r="52" spans="1:11" s="57" customFormat="1" ht="25.5">
      <c r="A52" s="1">
        <v>49</v>
      </c>
      <c r="B52" s="13" t="s">
        <v>143</v>
      </c>
      <c r="C52" s="1" t="s">
        <v>133</v>
      </c>
      <c r="D52" s="1" t="s">
        <v>134</v>
      </c>
      <c r="E52" s="12">
        <v>425</v>
      </c>
      <c r="F52" s="71"/>
      <c r="G52" s="64"/>
      <c r="H52" s="64"/>
      <c r="I52" s="67"/>
      <c r="J52" s="17" t="s">
        <v>138</v>
      </c>
      <c r="K52" s="99"/>
    </row>
    <row r="53" spans="1:11" s="60" customFormat="1" ht="25.5">
      <c r="A53" s="1">
        <v>50</v>
      </c>
      <c r="B53" s="13" t="s">
        <v>864</v>
      </c>
      <c r="C53" s="3" t="s">
        <v>860</v>
      </c>
      <c r="D53" s="3" t="s">
        <v>776</v>
      </c>
      <c r="E53" s="9">
        <v>256</v>
      </c>
      <c r="F53" s="71"/>
      <c r="G53" s="64"/>
      <c r="H53" s="64"/>
      <c r="I53" s="67"/>
      <c r="J53" s="17" t="s">
        <v>138</v>
      </c>
      <c r="K53" s="99"/>
    </row>
    <row r="54" spans="1:11" s="57" customFormat="1" ht="25.5">
      <c r="A54" s="1">
        <v>51</v>
      </c>
      <c r="B54" s="13" t="s">
        <v>699</v>
      </c>
      <c r="C54" s="6" t="s">
        <v>587</v>
      </c>
      <c r="D54" s="5" t="s">
        <v>588</v>
      </c>
      <c r="E54" s="24">
        <v>6000</v>
      </c>
      <c r="F54" s="71"/>
      <c r="G54" s="64"/>
      <c r="H54" s="64"/>
      <c r="I54" s="67"/>
      <c r="J54" s="6" t="s">
        <v>557</v>
      </c>
      <c r="K54" s="99"/>
    </row>
    <row r="55" spans="1:11" s="57" customFormat="1" ht="25.5">
      <c r="A55" s="1">
        <v>52</v>
      </c>
      <c r="B55" s="13" t="s">
        <v>744</v>
      </c>
      <c r="C55" s="3" t="s">
        <v>718</v>
      </c>
      <c r="D55" s="3" t="s">
        <v>719</v>
      </c>
      <c r="E55" s="9">
        <v>3418.803418803419</v>
      </c>
      <c r="F55" s="71"/>
      <c r="G55" s="64"/>
      <c r="H55" s="64"/>
      <c r="I55" s="67"/>
      <c r="J55" s="3" t="s">
        <v>746</v>
      </c>
      <c r="K55" s="99"/>
    </row>
    <row r="56" spans="1:11" s="57" customFormat="1" ht="25.5">
      <c r="A56" s="1">
        <v>53</v>
      </c>
      <c r="B56" s="13" t="s">
        <v>946</v>
      </c>
      <c r="C56" s="3" t="s">
        <v>942</v>
      </c>
      <c r="D56" s="3" t="s">
        <v>719</v>
      </c>
      <c r="E56" s="9">
        <v>4273.5</v>
      </c>
      <c r="F56" s="72"/>
      <c r="G56" s="65"/>
      <c r="H56" s="65"/>
      <c r="I56" s="68"/>
      <c r="J56" s="3" t="s">
        <v>935</v>
      </c>
      <c r="K56" s="100"/>
    </row>
    <row r="57" spans="1:11" s="60" customFormat="1" ht="25.5">
      <c r="A57" s="1">
        <v>54</v>
      </c>
      <c r="B57" s="13" t="s">
        <v>699</v>
      </c>
      <c r="C57" s="6" t="s">
        <v>583</v>
      </c>
      <c r="D57" s="5" t="s">
        <v>584</v>
      </c>
      <c r="E57" s="24">
        <v>3418</v>
      </c>
      <c r="F57" s="24">
        <v>3418</v>
      </c>
      <c r="G57" s="6" t="s">
        <v>520</v>
      </c>
      <c r="H57" s="6" t="s">
        <v>111</v>
      </c>
      <c r="I57" s="6" t="s">
        <v>95</v>
      </c>
      <c r="J57" s="6" t="s">
        <v>557</v>
      </c>
      <c r="K57" s="6"/>
    </row>
    <row r="58" spans="1:11" s="60" customFormat="1" ht="12.75">
      <c r="A58" s="1">
        <v>55</v>
      </c>
      <c r="B58" s="13" t="s">
        <v>699</v>
      </c>
      <c r="C58" s="6" t="s">
        <v>647</v>
      </c>
      <c r="D58" s="5" t="s">
        <v>648</v>
      </c>
      <c r="E58" s="24">
        <v>1282</v>
      </c>
      <c r="F58" s="96">
        <f>SUM(E58:E59)</f>
        <v>6410.21</v>
      </c>
      <c r="G58" s="98" t="s">
        <v>1076</v>
      </c>
      <c r="H58" s="6" t="s">
        <v>94</v>
      </c>
      <c r="I58" s="6" t="s">
        <v>51</v>
      </c>
      <c r="J58" s="6" t="s">
        <v>643</v>
      </c>
      <c r="K58" s="6"/>
    </row>
    <row r="59" spans="1:11" s="60" customFormat="1" ht="12.75">
      <c r="A59" s="1">
        <v>56</v>
      </c>
      <c r="B59" s="22" t="s">
        <v>490</v>
      </c>
      <c r="C59" s="20" t="s">
        <v>493</v>
      </c>
      <c r="D59" s="16" t="s">
        <v>494</v>
      </c>
      <c r="E59" s="25">
        <v>5128.21</v>
      </c>
      <c r="F59" s="97"/>
      <c r="G59" s="100"/>
      <c r="H59" s="16" t="s">
        <v>294</v>
      </c>
      <c r="I59" s="16" t="s">
        <v>288</v>
      </c>
      <c r="J59" s="16" t="s">
        <v>492</v>
      </c>
      <c r="K59" s="16"/>
    </row>
    <row r="60" spans="1:11" s="60" customFormat="1" ht="38.25">
      <c r="A60" s="1">
        <v>57</v>
      </c>
      <c r="B60" s="13" t="s">
        <v>744</v>
      </c>
      <c r="C60" s="3" t="s">
        <v>728</v>
      </c>
      <c r="D60" s="3" t="s">
        <v>591</v>
      </c>
      <c r="E60" s="9">
        <v>4273.504273504273</v>
      </c>
      <c r="F60" s="70">
        <f>SUM(E60:E72)</f>
        <v>118474.21367521367</v>
      </c>
      <c r="G60" s="93" t="s">
        <v>1077</v>
      </c>
      <c r="H60" s="93" t="s">
        <v>98</v>
      </c>
      <c r="I60" s="93" t="s">
        <v>289</v>
      </c>
      <c r="J60" s="3" t="s">
        <v>136</v>
      </c>
      <c r="K60" s="3" t="s">
        <v>753</v>
      </c>
    </row>
    <row r="61" spans="1:11" s="60" customFormat="1" ht="25.5">
      <c r="A61" s="1">
        <v>58</v>
      </c>
      <c r="B61" s="13" t="s">
        <v>699</v>
      </c>
      <c r="C61" s="6" t="s">
        <v>590</v>
      </c>
      <c r="D61" s="5" t="s">
        <v>591</v>
      </c>
      <c r="E61" s="24">
        <v>6837</v>
      </c>
      <c r="F61" s="92"/>
      <c r="G61" s="94"/>
      <c r="H61" s="94"/>
      <c r="I61" s="94"/>
      <c r="J61" s="6" t="s">
        <v>557</v>
      </c>
      <c r="K61" s="6"/>
    </row>
    <row r="62" spans="1:11" s="60" customFormat="1" ht="38.25">
      <c r="A62" s="1">
        <v>59</v>
      </c>
      <c r="B62" s="13" t="s">
        <v>1066</v>
      </c>
      <c r="C62" s="1" t="s">
        <v>1054</v>
      </c>
      <c r="D62" s="1" t="s">
        <v>1055</v>
      </c>
      <c r="E62" s="12">
        <v>4000</v>
      </c>
      <c r="F62" s="92"/>
      <c r="G62" s="94"/>
      <c r="H62" s="94"/>
      <c r="I62" s="94"/>
      <c r="J62" s="1" t="s">
        <v>352</v>
      </c>
      <c r="K62" s="1" t="s">
        <v>1056</v>
      </c>
    </row>
    <row r="63" spans="1:11" s="60" customFormat="1" ht="25.5">
      <c r="A63" s="1">
        <v>60</v>
      </c>
      <c r="B63" s="13" t="s">
        <v>1035</v>
      </c>
      <c r="C63" s="1" t="s">
        <v>1025</v>
      </c>
      <c r="D63" s="1" t="s">
        <v>1026</v>
      </c>
      <c r="E63" s="12">
        <v>1000</v>
      </c>
      <c r="F63" s="92"/>
      <c r="G63" s="94"/>
      <c r="H63" s="94"/>
      <c r="I63" s="94"/>
      <c r="J63" s="1" t="s">
        <v>963</v>
      </c>
      <c r="K63" s="1"/>
    </row>
    <row r="64" spans="1:11" s="60" customFormat="1" ht="25.5">
      <c r="A64" s="1">
        <v>61</v>
      </c>
      <c r="B64" s="13" t="s">
        <v>61</v>
      </c>
      <c r="C64" s="15" t="s">
        <v>12</v>
      </c>
      <c r="D64" s="15" t="s">
        <v>13</v>
      </c>
      <c r="E64" s="12">
        <v>6300</v>
      </c>
      <c r="F64" s="92"/>
      <c r="G64" s="94"/>
      <c r="H64" s="94"/>
      <c r="I64" s="94"/>
      <c r="J64" s="15" t="s">
        <v>42</v>
      </c>
      <c r="K64" s="15"/>
    </row>
    <row r="65" spans="1:11" s="60" customFormat="1" ht="38.25">
      <c r="A65" s="1">
        <v>62</v>
      </c>
      <c r="B65" s="13" t="s">
        <v>744</v>
      </c>
      <c r="C65" s="3" t="s">
        <v>715</v>
      </c>
      <c r="D65" s="3" t="s">
        <v>714</v>
      </c>
      <c r="E65" s="9">
        <v>854.7008547008547</v>
      </c>
      <c r="F65" s="92"/>
      <c r="G65" s="94"/>
      <c r="H65" s="94"/>
      <c r="I65" s="94"/>
      <c r="J65" s="3" t="s">
        <v>746</v>
      </c>
      <c r="K65" s="3" t="s">
        <v>753</v>
      </c>
    </row>
    <row r="66" spans="1:11" s="60" customFormat="1" ht="51">
      <c r="A66" s="1">
        <v>63</v>
      </c>
      <c r="B66" s="13" t="s">
        <v>744</v>
      </c>
      <c r="C66" s="3" t="s">
        <v>768</v>
      </c>
      <c r="D66" s="3" t="s">
        <v>714</v>
      </c>
      <c r="E66" s="9">
        <v>8547.008547008547</v>
      </c>
      <c r="F66" s="92"/>
      <c r="G66" s="94"/>
      <c r="H66" s="94"/>
      <c r="I66" s="94"/>
      <c r="J66" s="3" t="s">
        <v>136</v>
      </c>
      <c r="K66" s="3" t="s">
        <v>753</v>
      </c>
    </row>
    <row r="67" spans="1:11" s="60" customFormat="1" ht="25.5">
      <c r="A67" s="1">
        <v>64</v>
      </c>
      <c r="B67" s="13" t="s">
        <v>347</v>
      </c>
      <c r="C67" s="3" t="s">
        <v>322</v>
      </c>
      <c r="D67" s="3" t="s">
        <v>323</v>
      </c>
      <c r="E67" s="12">
        <v>25641</v>
      </c>
      <c r="F67" s="92"/>
      <c r="G67" s="94"/>
      <c r="H67" s="94"/>
      <c r="I67" s="94"/>
      <c r="J67" s="3" t="s">
        <v>321</v>
      </c>
      <c r="K67" s="3"/>
    </row>
    <row r="68" spans="1:11" s="60" customFormat="1" ht="25.5">
      <c r="A68" s="1">
        <v>65</v>
      </c>
      <c r="B68" s="13" t="s">
        <v>992</v>
      </c>
      <c r="C68" s="1" t="s">
        <v>980</v>
      </c>
      <c r="D68" s="1" t="s">
        <v>981</v>
      </c>
      <c r="E68" s="12">
        <v>1000</v>
      </c>
      <c r="F68" s="92"/>
      <c r="G68" s="94"/>
      <c r="H68" s="94"/>
      <c r="I68" s="94"/>
      <c r="J68" s="1" t="s">
        <v>976</v>
      </c>
      <c r="K68" s="1"/>
    </row>
    <row r="69" spans="1:11" s="60" customFormat="1" ht="25.5">
      <c r="A69" s="1">
        <v>66</v>
      </c>
      <c r="B69" s="13" t="s">
        <v>1008</v>
      </c>
      <c r="C69" s="1" t="s">
        <v>999</v>
      </c>
      <c r="D69" s="1" t="s">
        <v>981</v>
      </c>
      <c r="E69" s="12">
        <v>2000</v>
      </c>
      <c r="F69" s="92"/>
      <c r="G69" s="94"/>
      <c r="H69" s="94"/>
      <c r="I69" s="94"/>
      <c r="J69" s="1" t="s">
        <v>1000</v>
      </c>
      <c r="K69" s="1"/>
    </row>
    <row r="70" spans="1:11" s="60" customFormat="1" ht="25.5">
      <c r="A70" s="1">
        <v>67</v>
      </c>
      <c r="B70" s="13" t="s">
        <v>699</v>
      </c>
      <c r="C70" s="6" t="s">
        <v>627</v>
      </c>
      <c r="D70" s="5" t="s">
        <v>628</v>
      </c>
      <c r="E70" s="24">
        <v>27906</v>
      </c>
      <c r="F70" s="92"/>
      <c r="G70" s="94"/>
      <c r="H70" s="94"/>
      <c r="I70" s="94"/>
      <c r="J70" s="6" t="s">
        <v>557</v>
      </c>
      <c r="K70" s="1"/>
    </row>
    <row r="71" spans="1:11" s="60" customFormat="1" ht="25.5">
      <c r="A71" s="1">
        <v>68</v>
      </c>
      <c r="B71" s="13" t="s">
        <v>489</v>
      </c>
      <c r="C71" s="3" t="s">
        <v>477</v>
      </c>
      <c r="D71" s="3" t="s">
        <v>478</v>
      </c>
      <c r="E71" s="9">
        <v>200</v>
      </c>
      <c r="F71" s="92"/>
      <c r="G71" s="94"/>
      <c r="H71" s="94"/>
      <c r="I71" s="94"/>
      <c r="J71" s="3" t="s">
        <v>473</v>
      </c>
      <c r="K71" s="1"/>
    </row>
    <row r="72" spans="1:11" s="60" customFormat="1" ht="38.25">
      <c r="A72" s="1">
        <v>69</v>
      </c>
      <c r="B72" s="13" t="s">
        <v>347</v>
      </c>
      <c r="C72" s="3" t="s">
        <v>330</v>
      </c>
      <c r="D72" s="3" t="s">
        <v>331</v>
      </c>
      <c r="E72" s="12">
        <v>29915</v>
      </c>
      <c r="F72" s="76"/>
      <c r="G72" s="95"/>
      <c r="H72" s="95"/>
      <c r="I72" s="95"/>
      <c r="J72" s="3" t="s">
        <v>321</v>
      </c>
      <c r="K72" s="3"/>
    </row>
    <row r="73" spans="1:11" s="60" customFormat="1" ht="12.75">
      <c r="A73" s="1">
        <v>70</v>
      </c>
      <c r="B73" s="13" t="s">
        <v>699</v>
      </c>
      <c r="C73" s="6" t="s">
        <v>666</v>
      </c>
      <c r="D73" s="5" t="s">
        <v>667</v>
      </c>
      <c r="E73" s="24">
        <v>6410</v>
      </c>
      <c r="F73" s="96">
        <f>SUM(E73:E74)</f>
        <v>7910</v>
      </c>
      <c r="G73" s="6" t="s">
        <v>668</v>
      </c>
      <c r="H73" s="6" t="s">
        <v>101</v>
      </c>
      <c r="I73" s="6" t="s">
        <v>95</v>
      </c>
      <c r="J73" s="6" t="s">
        <v>636</v>
      </c>
      <c r="K73" s="6"/>
    </row>
    <row r="74" spans="1:11" s="60" customFormat="1" ht="12.75">
      <c r="A74" s="1">
        <v>71</v>
      </c>
      <c r="B74" s="13" t="s">
        <v>61</v>
      </c>
      <c r="C74" s="15" t="s">
        <v>32</v>
      </c>
      <c r="D74" s="1" t="s">
        <v>33</v>
      </c>
      <c r="E74" s="12">
        <v>1500</v>
      </c>
      <c r="F74" s="97"/>
      <c r="G74" s="6" t="s">
        <v>668</v>
      </c>
      <c r="H74" s="11" t="s">
        <v>47</v>
      </c>
      <c r="I74" s="11" t="s">
        <v>47</v>
      </c>
      <c r="J74" s="1" t="s">
        <v>58</v>
      </c>
      <c r="K74" s="1"/>
    </row>
    <row r="75" spans="1:11" s="60" customFormat="1" ht="38.25">
      <c r="A75" s="1">
        <v>72</v>
      </c>
      <c r="B75" s="13" t="s">
        <v>699</v>
      </c>
      <c r="C75" s="6" t="s">
        <v>575</v>
      </c>
      <c r="D75" s="6" t="s">
        <v>576</v>
      </c>
      <c r="E75" s="24">
        <v>1025</v>
      </c>
      <c r="F75" s="24">
        <v>1025</v>
      </c>
      <c r="G75" s="6" t="s">
        <v>570</v>
      </c>
      <c r="H75" s="6" t="s">
        <v>53</v>
      </c>
      <c r="I75" s="6" t="s">
        <v>53</v>
      </c>
      <c r="J75" s="6" t="s">
        <v>557</v>
      </c>
      <c r="K75" s="6"/>
    </row>
    <row r="76" spans="1:11" s="60" customFormat="1" ht="25.5">
      <c r="A76" s="1">
        <v>73</v>
      </c>
      <c r="B76" s="13" t="s">
        <v>192</v>
      </c>
      <c r="C76" s="3" t="s">
        <v>171</v>
      </c>
      <c r="D76" s="3" t="s">
        <v>172</v>
      </c>
      <c r="E76" s="9">
        <v>5982</v>
      </c>
      <c r="F76" s="9">
        <v>5982</v>
      </c>
      <c r="G76" s="3" t="s">
        <v>46</v>
      </c>
      <c r="H76" s="19" t="s">
        <v>55</v>
      </c>
      <c r="I76" s="19" t="s">
        <v>45</v>
      </c>
      <c r="J76" s="3" t="s">
        <v>96</v>
      </c>
      <c r="K76" s="3"/>
    </row>
    <row r="77" spans="1:11" s="60" customFormat="1" ht="25.5">
      <c r="A77" s="1">
        <v>74</v>
      </c>
      <c r="B77" s="13" t="s">
        <v>699</v>
      </c>
      <c r="C77" s="6" t="s">
        <v>602</v>
      </c>
      <c r="D77" s="15" t="s">
        <v>603</v>
      </c>
      <c r="E77" s="24">
        <v>6666</v>
      </c>
      <c r="F77" s="24">
        <v>6666</v>
      </c>
      <c r="G77" s="6" t="s">
        <v>46</v>
      </c>
      <c r="H77" s="6" t="s">
        <v>51</v>
      </c>
      <c r="I77" s="6" t="s">
        <v>95</v>
      </c>
      <c r="J77" s="6" t="s">
        <v>561</v>
      </c>
      <c r="K77" s="6"/>
    </row>
    <row r="78" spans="1:11" s="60" customFormat="1" ht="38.25">
      <c r="A78" s="1">
        <v>75</v>
      </c>
      <c r="B78" s="13" t="s">
        <v>744</v>
      </c>
      <c r="C78" s="3" t="s">
        <v>716</v>
      </c>
      <c r="D78" s="3" t="s">
        <v>717</v>
      </c>
      <c r="E78" s="9">
        <v>1282.051282051282</v>
      </c>
      <c r="F78" s="9">
        <v>1282.051282051282</v>
      </c>
      <c r="G78" s="3" t="s">
        <v>43</v>
      </c>
      <c r="H78" s="3" t="s">
        <v>94</v>
      </c>
      <c r="I78" s="3" t="s">
        <v>280</v>
      </c>
      <c r="J78" s="3" t="s">
        <v>746</v>
      </c>
      <c r="K78" s="3" t="s">
        <v>754</v>
      </c>
    </row>
    <row r="79" spans="1:11" s="60" customFormat="1" ht="25.5">
      <c r="A79" s="1">
        <v>76</v>
      </c>
      <c r="B79" s="13" t="s">
        <v>699</v>
      </c>
      <c r="C79" s="6" t="s">
        <v>604</v>
      </c>
      <c r="D79" s="5" t="s">
        <v>605</v>
      </c>
      <c r="E79" s="24">
        <v>2564</v>
      </c>
      <c r="F79" s="24">
        <v>2564</v>
      </c>
      <c r="G79" s="6" t="s">
        <v>43</v>
      </c>
      <c r="H79" s="6" t="s">
        <v>51</v>
      </c>
      <c r="I79" s="6" t="s">
        <v>95</v>
      </c>
      <c r="J79" s="6" t="s">
        <v>557</v>
      </c>
      <c r="K79" s="6"/>
    </row>
    <row r="80" spans="1:11" s="60" customFormat="1" ht="25.5">
      <c r="A80" s="1">
        <v>77</v>
      </c>
      <c r="B80" s="13" t="s">
        <v>793</v>
      </c>
      <c r="C80" s="3" t="s">
        <v>794</v>
      </c>
      <c r="D80" s="18" t="s">
        <v>795</v>
      </c>
      <c r="E80" s="9">
        <v>12000</v>
      </c>
      <c r="F80" s="9">
        <v>12000</v>
      </c>
      <c r="G80" s="3" t="s">
        <v>556</v>
      </c>
      <c r="H80" s="3" t="s">
        <v>111</v>
      </c>
      <c r="I80" s="3" t="s">
        <v>582</v>
      </c>
      <c r="J80" s="3" t="s">
        <v>791</v>
      </c>
      <c r="K80" s="3"/>
    </row>
    <row r="81" spans="1:11" s="60" customFormat="1" ht="25.5">
      <c r="A81" s="1">
        <v>78</v>
      </c>
      <c r="B81" s="13" t="s">
        <v>992</v>
      </c>
      <c r="C81" s="1" t="s">
        <v>974</v>
      </c>
      <c r="D81" s="1" t="s">
        <v>975</v>
      </c>
      <c r="E81" s="12">
        <v>1000</v>
      </c>
      <c r="F81" s="70">
        <f>SUM(E81:E85)</f>
        <v>10022.8</v>
      </c>
      <c r="G81" s="63" t="s">
        <v>556</v>
      </c>
      <c r="H81" s="14" t="s">
        <v>754</v>
      </c>
      <c r="I81" s="1" t="s">
        <v>53</v>
      </c>
      <c r="J81" s="1" t="s">
        <v>976</v>
      </c>
      <c r="K81" s="1"/>
    </row>
    <row r="82" spans="1:11" s="60" customFormat="1" ht="25.5">
      <c r="A82" s="1">
        <v>79</v>
      </c>
      <c r="B82" s="13" t="s">
        <v>699</v>
      </c>
      <c r="C82" s="6" t="s">
        <v>617</v>
      </c>
      <c r="D82" s="5" t="s">
        <v>156</v>
      </c>
      <c r="E82" s="24">
        <v>4274</v>
      </c>
      <c r="F82" s="71"/>
      <c r="G82" s="64"/>
      <c r="H82" s="6" t="s">
        <v>53</v>
      </c>
      <c r="I82" s="6" t="s">
        <v>53</v>
      </c>
      <c r="J82" s="6" t="s">
        <v>557</v>
      </c>
      <c r="K82" s="6"/>
    </row>
    <row r="83" spans="1:11" s="60" customFormat="1" ht="25.5">
      <c r="A83" s="1">
        <v>80</v>
      </c>
      <c r="B83" s="13" t="s">
        <v>831</v>
      </c>
      <c r="C83" s="15" t="s">
        <v>807</v>
      </c>
      <c r="D83" s="15" t="s">
        <v>156</v>
      </c>
      <c r="E83" s="26">
        <v>1000</v>
      </c>
      <c r="F83" s="71"/>
      <c r="G83" s="64"/>
      <c r="H83" s="15" t="s">
        <v>824</v>
      </c>
      <c r="I83" s="15" t="s">
        <v>824</v>
      </c>
      <c r="J83" s="15" t="s">
        <v>822</v>
      </c>
      <c r="K83" s="1"/>
    </row>
    <row r="84" spans="1:11" s="60" customFormat="1" ht="25.5">
      <c r="A84" s="1">
        <v>81</v>
      </c>
      <c r="B84" s="13" t="s">
        <v>926</v>
      </c>
      <c r="C84" s="3" t="s">
        <v>617</v>
      </c>
      <c r="D84" s="3" t="s">
        <v>889</v>
      </c>
      <c r="E84" s="9">
        <v>330</v>
      </c>
      <c r="F84" s="71"/>
      <c r="G84" s="64"/>
      <c r="H84" s="3" t="s">
        <v>53</v>
      </c>
      <c r="I84" s="3" t="s">
        <v>53</v>
      </c>
      <c r="J84" s="3" t="s">
        <v>612</v>
      </c>
      <c r="K84" s="1"/>
    </row>
    <row r="85" spans="1:11" s="60" customFormat="1" ht="25.5">
      <c r="A85" s="1">
        <v>82</v>
      </c>
      <c r="B85" s="22" t="s">
        <v>490</v>
      </c>
      <c r="C85" s="20" t="s">
        <v>497</v>
      </c>
      <c r="D85" s="16" t="s">
        <v>498</v>
      </c>
      <c r="E85" s="25">
        <v>3418.8</v>
      </c>
      <c r="F85" s="72"/>
      <c r="G85" s="65"/>
      <c r="H85" s="16" t="s">
        <v>499</v>
      </c>
      <c r="I85" s="16" t="s">
        <v>289</v>
      </c>
      <c r="J85" s="16" t="s">
        <v>492</v>
      </c>
      <c r="K85" s="16"/>
    </row>
    <row r="86" spans="1:11" s="60" customFormat="1" ht="25.5">
      <c r="A86" s="1">
        <v>83</v>
      </c>
      <c r="B86" s="13" t="s">
        <v>192</v>
      </c>
      <c r="C86" s="3" t="s">
        <v>155</v>
      </c>
      <c r="D86" s="3" t="s">
        <v>156</v>
      </c>
      <c r="E86" s="9">
        <v>900</v>
      </c>
      <c r="F86" s="70">
        <f>SUM(E86:E87)</f>
        <v>4320</v>
      </c>
      <c r="G86" s="3" t="s">
        <v>43</v>
      </c>
      <c r="H86" s="19" t="s">
        <v>55</v>
      </c>
      <c r="I86" s="19" t="s">
        <v>45</v>
      </c>
      <c r="J86" s="3" t="s">
        <v>96</v>
      </c>
      <c r="K86" s="3"/>
    </row>
    <row r="87" spans="1:11" s="60" customFormat="1" ht="51">
      <c r="A87" s="1">
        <v>84</v>
      </c>
      <c r="B87" s="13" t="s">
        <v>192</v>
      </c>
      <c r="C87" s="3" t="s">
        <v>157</v>
      </c>
      <c r="D87" s="3" t="s">
        <v>156</v>
      </c>
      <c r="E87" s="9">
        <v>3420</v>
      </c>
      <c r="F87" s="76"/>
      <c r="G87" s="3" t="s">
        <v>186</v>
      </c>
      <c r="H87" s="19" t="s">
        <v>59</v>
      </c>
      <c r="I87" s="19" t="s">
        <v>184</v>
      </c>
      <c r="J87" s="3" t="s">
        <v>185</v>
      </c>
      <c r="K87" s="3" t="s">
        <v>135</v>
      </c>
    </row>
    <row r="88" spans="1:11" s="60" customFormat="1" ht="25.5">
      <c r="A88" s="1">
        <v>85</v>
      </c>
      <c r="B88" s="13" t="s">
        <v>992</v>
      </c>
      <c r="C88" s="1" t="s">
        <v>969</v>
      </c>
      <c r="D88" s="1" t="s">
        <v>970</v>
      </c>
      <c r="E88" s="12">
        <v>4000</v>
      </c>
      <c r="F88" s="12">
        <v>4000</v>
      </c>
      <c r="G88" s="1" t="s">
        <v>43</v>
      </c>
      <c r="H88" s="14" t="s">
        <v>102</v>
      </c>
      <c r="I88" s="1" t="s">
        <v>115</v>
      </c>
      <c r="J88" s="1" t="s">
        <v>971</v>
      </c>
      <c r="K88" s="1"/>
    </row>
    <row r="89" spans="1:11" s="60" customFormat="1" ht="89.25">
      <c r="A89" s="1">
        <v>86</v>
      </c>
      <c r="B89" s="13" t="s">
        <v>415</v>
      </c>
      <c r="C89" s="3" t="s">
        <v>348</v>
      </c>
      <c r="D89" s="15" t="s">
        <v>35</v>
      </c>
      <c r="E89" s="12">
        <v>800</v>
      </c>
      <c r="F89" s="70">
        <f>SUM(E89:E114)</f>
        <v>155750.99025641027</v>
      </c>
      <c r="G89" s="77" t="s">
        <v>1079</v>
      </c>
      <c r="H89" s="80" t="s">
        <v>350</v>
      </c>
      <c r="I89" s="80" t="s">
        <v>1078</v>
      </c>
      <c r="J89" s="15" t="s">
        <v>352</v>
      </c>
      <c r="K89" s="15" t="s">
        <v>135</v>
      </c>
    </row>
    <row r="90" spans="1:11" s="60" customFormat="1" ht="38.25">
      <c r="A90" s="1">
        <v>87</v>
      </c>
      <c r="B90" s="13" t="s">
        <v>273</v>
      </c>
      <c r="C90" s="3" t="s">
        <v>264</v>
      </c>
      <c r="D90" s="3" t="s">
        <v>35</v>
      </c>
      <c r="E90" s="9">
        <v>2136.72</v>
      </c>
      <c r="F90" s="71"/>
      <c r="G90" s="78"/>
      <c r="H90" s="81"/>
      <c r="I90" s="81"/>
      <c r="J90" s="3" t="s">
        <v>261</v>
      </c>
      <c r="K90" s="3"/>
    </row>
    <row r="91" spans="1:11" s="60" customFormat="1" ht="12.75">
      <c r="A91" s="1">
        <v>88</v>
      </c>
      <c r="B91" s="13" t="s">
        <v>347</v>
      </c>
      <c r="C91" s="3" t="s">
        <v>341</v>
      </c>
      <c r="D91" s="3" t="s">
        <v>35</v>
      </c>
      <c r="E91" s="12">
        <v>1370</v>
      </c>
      <c r="F91" s="71"/>
      <c r="G91" s="78"/>
      <c r="H91" s="81"/>
      <c r="I91" s="81"/>
      <c r="J91" s="3" t="s">
        <v>276</v>
      </c>
      <c r="K91" s="3" t="s">
        <v>135</v>
      </c>
    </row>
    <row r="92" spans="1:11" s="60" customFormat="1" ht="38.25">
      <c r="A92" s="1">
        <v>89</v>
      </c>
      <c r="B92" s="13" t="s">
        <v>437</v>
      </c>
      <c r="C92" s="3" t="s">
        <v>424</v>
      </c>
      <c r="D92" s="3" t="s">
        <v>35</v>
      </c>
      <c r="E92" s="9">
        <v>1709.4</v>
      </c>
      <c r="F92" s="71"/>
      <c r="G92" s="78"/>
      <c r="H92" s="81"/>
      <c r="I92" s="81"/>
      <c r="J92" s="3" t="s">
        <v>261</v>
      </c>
      <c r="K92" s="3"/>
    </row>
    <row r="93" spans="1:11" s="60" customFormat="1" ht="25.5">
      <c r="A93" s="1">
        <v>90</v>
      </c>
      <c r="B93" s="13" t="s">
        <v>1049</v>
      </c>
      <c r="C93" s="1" t="s">
        <v>1038</v>
      </c>
      <c r="D93" s="1" t="s">
        <v>35</v>
      </c>
      <c r="E93" s="12">
        <v>2000</v>
      </c>
      <c r="F93" s="71"/>
      <c r="G93" s="78"/>
      <c r="H93" s="81"/>
      <c r="I93" s="81"/>
      <c r="J93" s="1" t="s">
        <v>950</v>
      </c>
      <c r="K93" s="1"/>
    </row>
    <row r="94" spans="1:11" s="60" customFormat="1" ht="25.5">
      <c r="A94" s="1">
        <v>91</v>
      </c>
      <c r="B94" s="13" t="s">
        <v>1035</v>
      </c>
      <c r="C94" s="1" t="s">
        <v>34</v>
      </c>
      <c r="D94" s="1" t="s">
        <v>35</v>
      </c>
      <c r="E94" s="12">
        <v>2000</v>
      </c>
      <c r="F94" s="71"/>
      <c r="G94" s="78"/>
      <c r="H94" s="81"/>
      <c r="I94" s="81"/>
      <c r="J94" s="1" t="s">
        <v>1011</v>
      </c>
      <c r="K94" s="1"/>
    </row>
    <row r="95" spans="1:11" s="60" customFormat="1" ht="25.5">
      <c r="A95" s="1">
        <v>92</v>
      </c>
      <c r="B95" s="13" t="s">
        <v>1008</v>
      </c>
      <c r="C95" s="1" t="s">
        <v>808</v>
      </c>
      <c r="D95" s="1" t="s">
        <v>35</v>
      </c>
      <c r="E95" s="12">
        <v>11000</v>
      </c>
      <c r="F95" s="71"/>
      <c r="G95" s="78"/>
      <c r="H95" s="81"/>
      <c r="I95" s="81"/>
      <c r="J95" s="1" t="s">
        <v>352</v>
      </c>
      <c r="K95" s="1"/>
    </row>
    <row r="96" spans="1:11" s="60" customFormat="1" ht="38.25">
      <c r="A96" s="1">
        <v>93</v>
      </c>
      <c r="B96" s="13" t="s">
        <v>789</v>
      </c>
      <c r="C96" s="3" t="s">
        <v>787</v>
      </c>
      <c r="D96" s="3" t="s">
        <v>35</v>
      </c>
      <c r="E96" s="9">
        <v>256.41</v>
      </c>
      <c r="F96" s="71"/>
      <c r="G96" s="78"/>
      <c r="H96" s="81"/>
      <c r="I96" s="81"/>
      <c r="J96" s="3" t="s">
        <v>261</v>
      </c>
      <c r="K96" s="3"/>
    </row>
    <row r="97" spans="1:11" s="60" customFormat="1" ht="12.75">
      <c r="A97" s="1">
        <v>94</v>
      </c>
      <c r="B97" s="13" t="s">
        <v>961</v>
      </c>
      <c r="C97" s="1" t="s">
        <v>808</v>
      </c>
      <c r="D97" s="1" t="s">
        <v>35</v>
      </c>
      <c r="E97" s="12">
        <v>2000</v>
      </c>
      <c r="F97" s="71"/>
      <c r="G97" s="78"/>
      <c r="H97" s="81"/>
      <c r="I97" s="81"/>
      <c r="J97" s="1" t="s">
        <v>950</v>
      </c>
      <c r="K97" s="1"/>
    </row>
    <row r="98" spans="1:11" s="60" customFormat="1" ht="25.5">
      <c r="A98" s="1">
        <v>95</v>
      </c>
      <c r="B98" s="13" t="s">
        <v>1066</v>
      </c>
      <c r="C98" s="1" t="s">
        <v>808</v>
      </c>
      <c r="D98" s="1" t="s">
        <v>35</v>
      </c>
      <c r="E98" s="12">
        <v>2500</v>
      </c>
      <c r="F98" s="71"/>
      <c r="G98" s="78"/>
      <c r="H98" s="81"/>
      <c r="I98" s="81"/>
      <c r="J98" s="1" t="s">
        <v>352</v>
      </c>
      <c r="K98" s="1"/>
    </row>
    <row r="99" spans="1:11" s="60" customFormat="1" ht="25.5">
      <c r="A99" s="1">
        <v>96</v>
      </c>
      <c r="B99" s="13" t="s">
        <v>864</v>
      </c>
      <c r="C99" s="3" t="s">
        <v>856</v>
      </c>
      <c r="D99" s="3" t="s">
        <v>857</v>
      </c>
      <c r="E99" s="9">
        <v>85</v>
      </c>
      <c r="F99" s="71"/>
      <c r="G99" s="78"/>
      <c r="H99" s="81"/>
      <c r="I99" s="81"/>
      <c r="J99" s="3" t="s">
        <v>440</v>
      </c>
      <c r="K99" s="3" t="s">
        <v>853</v>
      </c>
    </row>
    <row r="100" spans="1:11" s="60" customFormat="1" ht="51">
      <c r="A100" s="1">
        <v>97</v>
      </c>
      <c r="B100" s="13" t="s">
        <v>926</v>
      </c>
      <c r="C100" s="3" t="s">
        <v>871</v>
      </c>
      <c r="D100" s="3" t="s">
        <v>857</v>
      </c>
      <c r="E100" s="9">
        <v>3400</v>
      </c>
      <c r="F100" s="71"/>
      <c r="G100" s="78"/>
      <c r="H100" s="81"/>
      <c r="I100" s="81"/>
      <c r="J100" s="3" t="s">
        <v>612</v>
      </c>
      <c r="K100" s="3" t="s">
        <v>868</v>
      </c>
    </row>
    <row r="101" spans="1:11" s="60" customFormat="1" ht="38.25">
      <c r="A101" s="1">
        <v>98</v>
      </c>
      <c r="B101" s="13" t="s">
        <v>1074</v>
      </c>
      <c r="C101" s="3" t="s">
        <v>1067</v>
      </c>
      <c r="D101" s="3" t="s">
        <v>35</v>
      </c>
      <c r="E101" s="9">
        <v>854.7</v>
      </c>
      <c r="F101" s="71"/>
      <c r="G101" s="78"/>
      <c r="H101" s="81"/>
      <c r="I101" s="81"/>
      <c r="J101" s="3" t="s">
        <v>261</v>
      </c>
      <c r="K101" s="3"/>
    </row>
    <row r="102" spans="1:11" s="60" customFormat="1" ht="25.5">
      <c r="A102" s="1">
        <v>99</v>
      </c>
      <c r="B102" s="13" t="s">
        <v>992</v>
      </c>
      <c r="C102" s="1" t="s">
        <v>964</v>
      </c>
      <c r="D102" s="1" t="s">
        <v>35</v>
      </c>
      <c r="E102" s="12">
        <v>4000</v>
      </c>
      <c r="F102" s="71"/>
      <c r="G102" s="78"/>
      <c r="H102" s="81"/>
      <c r="I102" s="81"/>
      <c r="J102" s="1" t="s">
        <v>963</v>
      </c>
      <c r="K102" s="1"/>
    </row>
    <row r="103" spans="1:11" s="60" customFormat="1" ht="25.5">
      <c r="A103" s="1">
        <v>100</v>
      </c>
      <c r="B103" s="13" t="s">
        <v>831</v>
      </c>
      <c r="C103" s="15" t="s">
        <v>808</v>
      </c>
      <c r="D103" s="15" t="s">
        <v>35</v>
      </c>
      <c r="E103" s="26">
        <v>1000</v>
      </c>
      <c r="F103" s="71"/>
      <c r="G103" s="78"/>
      <c r="H103" s="81"/>
      <c r="I103" s="81"/>
      <c r="J103" s="15" t="s">
        <v>822</v>
      </c>
      <c r="K103" s="1"/>
    </row>
    <row r="104" spans="1:11" s="60" customFormat="1" ht="25.5">
      <c r="A104" s="1">
        <v>101</v>
      </c>
      <c r="B104" s="13" t="s">
        <v>699</v>
      </c>
      <c r="C104" s="6" t="s">
        <v>565</v>
      </c>
      <c r="D104" s="6" t="s">
        <v>566</v>
      </c>
      <c r="E104" s="24">
        <v>14957</v>
      </c>
      <c r="F104" s="71"/>
      <c r="G104" s="78"/>
      <c r="H104" s="81"/>
      <c r="I104" s="81"/>
      <c r="J104" s="6" t="s">
        <v>561</v>
      </c>
      <c r="K104" s="6"/>
    </row>
    <row r="105" spans="1:11" s="60" customFormat="1" ht="51">
      <c r="A105" s="1">
        <v>102</v>
      </c>
      <c r="B105" s="13" t="s">
        <v>489</v>
      </c>
      <c r="C105" s="3" t="s">
        <v>479</v>
      </c>
      <c r="D105" s="3" t="s">
        <v>193</v>
      </c>
      <c r="E105" s="9">
        <v>500</v>
      </c>
      <c r="F105" s="71"/>
      <c r="G105" s="78"/>
      <c r="H105" s="81"/>
      <c r="I105" s="81"/>
      <c r="J105" s="3" t="s">
        <v>473</v>
      </c>
      <c r="K105" s="3"/>
    </row>
    <row r="106" spans="1:11" s="60" customFormat="1" ht="76.5">
      <c r="A106" s="1">
        <v>103</v>
      </c>
      <c r="B106" s="13" t="s">
        <v>744</v>
      </c>
      <c r="C106" s="3" t="s">
        <v>709</v>
      </c>
      <c r="D106" s="3" t="s">
        <v>193</v>
      </c>
      <c r="E106" s="9">
        <v>10256.410256410256</v>
      </c>
      <c r="F106" s="71"/>
      <c r="G106" s="78"/>
      <c r="H106" s="81"/>
      <c r="I106" s="81"/>
      <c r="J106" s="3" t="s">
        <v>746</v>
      </c>
      <c r="K106" s="3"/>
    </row>
    <row r="107" spans="1:11" s="60" customFormat="1" ht="25.5">
      <c r="A107" s="1">
        <v>104</v>
      </c>
      <c r="B107" s="13" t="s">
        <v>789</v>
      </c>
      <c r="C107" s="3" t="s">
        <v>790</v>
      </c>
      <c r="D107" s="3" t="s">
        <v>193</v>
      </c>
      <c r="E107" s="9">
        <v>2000</v>
      </c>
      <c r="F107" s="71"/>
      <c r="G107" s="78"/>
      <c r="H107" s="81"/>
      <c r="I107" s="81"/>
      <c r="J107" s="3" t="s">
        <v>791</v>
      </c>
      <c r="K107" s="3" t="s">
        <v>418</v>
      </c>
    </row>
    <row r="108" spans="1:11" s="60" customFormat="1" ht="25.5">
      <c r="A108" s="1">
        <v>105</v>
      </c>
      <c r="B108" s="13" t="s">
        <v>1035</v>
      </c>
      <c r="C108" s="1" t="s">
        <v>1018</v>
      </c>
      <c r="D108" s="1" t="s">
        <v>1019</v>
      </c>
      <c r="E108" s="12">
        <v>200</v>
      </c>
      <c r="F108" s="71"/>
      <c r="G108" s="78"/>
      <c r="H108" s="81"/>
      <c r="I108" s="81"/>
      <c r="J108" s="1" t="s">
        <v>963</v>
      </c>
      <c r="K108" s="3"/>
    </row>
    <row r="109" spans="1:11" s="60" customFormat="1" ht="25.5">
      <c r="A109" s="1">
        <v>106</v>
      </c>
      <c r="B109" s="13" t="s">
        <v>347</v>
      </c>
      <c r="C109" s="3" t="s">
        <v>341</v>
      </c>
      <c r="D109" s="3" t="s">
        <v>342</v>
      </c>
      <c r="E109" s="12">
        <v>2742</v>
      </c>
      <c r="F109" s="71"/>
      <c r="G109" s="78"/>
      <c r="H109" s="81"/>
      <c r="I109" s="81"/>
      <c r="J109" s="3" t="s">
        <v>295</v>
      </c>
      <c r="K109" s="3" t="s">
        <v>135</v>
      </c>
    </row>
    <row r="110" spans="1:11" s="60" customFormat="1" ht="25.5">
      <c r="A110" s="1">
        <v>107</v>
      </c>
      <c r="B110" s="13" t="s">
        <v>143</v>
      </c>
      <c r="C110" s="1" t="s">
        <v>123</v>
      </c>
      <c r="D110" s="1" t="s">
        <v>124</v>
      </c>
      <c r="E110" s="12">
        <v>260</v>
      </c>
      <c r="F110" s="71"/>
      <c r="G110" s="78"/>
      <c r="H110" s="81"/>
      <c r="I110" s="81"/>
      <c r="J110" s="17" t="s">
        <v>138</v>
      </c>
      <c r="K110" s="1"/>
    </row>
    <row r="111" spans="1:11" s="60" customFormat="1" ht="25.5">
      <c r="A111" s="1">
        <v>108</v>
      </c>
      <c r="B111" s="13" t="s">
        <v>192</v>
      </c>
      <c r="C111" s="3" t="s">
        <v>152</v>
      </c>
      <c r="D111" s="3" t="s">
        <v>193</v>
      </c>
      <c r="E111" s="9">
        <v>71794</v>
      </c>
      <c r="F111" s="71"/>
      <c r="G111" s="78"/>
      <c r="H111" s="81"/>
      <c r="I111" s="81"/>
      <c r="J111" s="3" t="s">
        <v>96</v>
      </c>
      <c r="K111" s="3" t="s">
        <v>135</v>
      </c>
    </row>
    <row r="112" spans="1:11" s="60" customFormat="1" ht="25.5">
      <c r="A112" s="1">
        <v>109</v>
      </c>
      <c r="B112" s="13" t="s">
        <v>699</v>
      </c>
      <c r="C112" s="6" t="s">
        <v>451</v>
      </c>
      <c r="D112" s="5" t="s">
        <v>595</v>
      </c>
      <c r="E112" s="24">
        <v>14102</v>
      </c>
      <c r="F112" s="71"/>
      <c r="G112" s="78"/>
      <c r="H112" s="81"/>
      <c r="I112" s="81"/>
      <c r="J112" s="6" t="s">
        <v>557</v>
      </c>
      <c r="K112" s="6"/>
    </row>
    <row r="113" spans="1:11" s="60" customFormat="1" ht="38.25">
      <c r="A113" s="1">
        <v>110</v>
      </c>
      <c r="B113" s="13" t="s">
        <v>785</v>
      </c>
      <c r="C113" s="15" t="s">
        <v>779</v>
      </c>
      <c r="D113" s="15" t="s">
        <v>780</v>
      </c>
      <c r="E113" s="26">
        <v>3400</v>
      </c>
      <c r="F113" s="71"/>
      <c r="G113" s="78"/>
      <c r="H113" s="81"/>
      <c r="I113" s="81"/>
      <c r="J113" s="15" t="s">
        <v>774</v>
      </c>
      <c r="K113" s="15" t="s">
        <v>135</v>
      </c>
    </row>
    <row r="114" spans="1:11" s="60" customFormat="1" ht="25.5">
      <c r="A114" s="1">
        <v>111</v>
      </c>
      <c r="B114" s="13" t="s">
        <v>846</v>
      </c>
      <c r="C114" s="15" t="s">
        <v>842</v>
      </c>
      <c r="D114" s="1" t="s">
        <v>35</v>
      </c>
      <c r="E114" s="12">
        <v>427.35</v>
      </c>
      <c r="F114" s="72"/>
      <c r="G114" s="79"/>
      <c r="H114" s="82"/>
      <c r="I114" s="82"/>
      <c r="J114" s="1" t="s">
        <v>103</v>
      </c>
      <c r="K114" s="1" t="s">
        <v>303</v>
      </c>
    </row>
    <row r="115" spans="1:11" s="60" customFormat="1" ht="12.75">
      <c r="A115" s="1">
        <v>112</v>
      </c>
      <c r="B115" s="13" t="s">
        <v>461</v>
      </c>
      <c r="C115" s="3" t="s">
        <v>458</v>
      </c>
      <c r="D115" s="3" t="s">
        <v>35</v>
      </c>
      <c r="E115" s="9">
        <v>1000</v>
      </c>
      <c r="F115" s="83">
        <f>SUM(E115:E142)</f>
        <v>307534.22</v>
      </c>
      <c r="G115" s="86" t="s">
        <v>1081</v>
      </c>
      <c r="H115" s="89" t="s">
        <v>442</v>
      </c>
      <c r="I115" s="89" t="s">
        <v>1080</v>
      </c>
      <c r="J115" s="3" t="s">
        <v>440</v>
      </c>
      <c r="K115" s="3" t="s">
        <v>135</v>
      </c>
    </row>
    <row r="116" spans="1:11" s="60" customFormat="1" ht="12.75">
      <c r="A116" s="1">
        <v>113</v>
      </c>
      <c r="B116" s="13" t="s">
        <v>347</v>
      </c>
      <c r="C116" s="3" t="s">
        <v>126</v>
      </c>
      <c r="D116" s="3" t="s">
        <v>35</v>
      </c>
      <c r="E116" s="12">
        <v>2944</v>
      </c>
      <c r="F116" s="84"/>
      <c r="G116" s="87"/>
      <c r="H116" s="90"/>
      <c r="I116" s="90"/>
      <c r="J116" s="3" t="s">
        <v>276</v>
      </c>
      <c r="K116" s="3"/>
    </row>
    <row r="117" spans="1:11" s="60" customFormat="1" ht="51">
      <c r="A117" s="1">
        <v>114</v>
      </c>
      <c r="B117" s="13" t="s">
        <v>437</v>
      </c>
      <c r="C117" s="3" t="s">
        <v>425</v>
      </c>
      <c r="D117" s="3" t="s">
        <v>35</v>
      </c>
      <c r="E117" s="9">
        <v>3418.8</v>
      </c>
      <c r="F117" s="84"/>
      <c r="G117" s="87"/>
      <c r="H117" s="90"/>
      <c r="I117" s="90"/>
      <c r="J117" s="3" t="s">
        <v>416</v>
      </c>
      <c r="K117" s="3"/>
    </row>
    <row r="118" spans="1:11" s="60" customFormat="1" ht="51">
      <c r="A118" s="1">
        <v>115</v>
      </c>
      <c r="B118" s="13" t="s">
        <v>273</v>
      </c>
      <c r="C118" s="3" t="s">
        <v>264</v>
      </c>
      <c r="D118" s="3" t="s">
        <v>35</v>
      </c>
      <c r="E118" s="9">
        <v>4273.5</v>
      </c>
      <c r="F118" s="84"/>
      <c r="G118" s="87"/>
      <c r="H118" s="90"/>
      <c r="I118" s="90"/>
      <c r="J118" s="3" t="s">
        <v>198</v>
      </c>
      <c r="K118" s="3"/>
    </row>
    <row r="119" spans="1:11" s="60" customFormat="1" ht="63.75">
      <c r="A119" s="1">
        <v>116</v>
      </c>
      <c r="B119" s="13" t="s">
        <v>240</v>
      </c>
      <c r="C119" s="1" t="s">
        <v>239</v>
      </c>
      <c r="D119" s="1" t="s">
        <v>35</v>
      </c>
      <c r="E119" s="12">
        <v>30000</v>
      </c>
      <c r="F119" s="84"/>
      <c r="G119" s="87"/>
      <c r="H119" s="90"/>
      <c r="I119" s="90"/>
      <c r="J119" s="1" t="s">
        <v>214</v>
      </c>
      <c r="K119" s="1" t="s">
        <v>215</v>
      </c>
    </row>
    <row r="120" spans="1:11" s="60" customFormat="1" ht="12.75">
      <c r="A120" s="1">
        <v>117</v>
      </c>
      <c r="B120" s="13" t="s">
        <v>61</v>
      </c>
      <c r="C120" s="15" t="s">
        <v>34</v>
      </c>
      <c r="D120" s="1" t="s">
        <v>35</v>
      </c>
      <c r="E120" s="12">
        <v>35000</v>
      </c>
      <c r="F120" s="84"/>
      <c r="G120" s="87"/>
      <c r="H120" s="90"/>
      <c r="I120" s="90"/>
      <c r="J120" s="1" t="s">
        <v>60</v>
      </c>
      <c r="K120" s="1"/>
    </row>
    <row r="121" spans="1:11" s="60" customFormat="1" ht="51">
      <c r="A121" s="1">
        <v>118</v>
      </c>
      <c r="B121" s="13" t="s">
        <v>789</v>
      </c>
      <c r="C121" s="3" t="s">
        <v>788</v>
      </c>
      <c r="D121" s="3" t="s">
        <v>35</v>
      </c>
      <c r="E121" s="9">
        <v>512.82</v>
      </c>
      <c r="F121" s="84"/>
      <c r="G121" s="87"/>
      <c r="H121" s="90"/>
      <c r="I121" s="90"/>
      <c r="J121" s="3" t="s">
        <v>198</v>
      </c>
      <c r="K121" s="3"/>
    </row>
    <row r="122" spans="1:11" s="60" customFormat="1" ht="25.5">
      <c r="A122" s="1">
        <v>119</v>
      </c>
      <c r="B122" s="13" t="s">
        <v>846</v>
      </c>
      <c r="C122" s="15" t="s">
        <v>843</v>
      </c>
      <c r="D122" s="1" t="s">
        <v>35</v>
      </c>
      <c r="E122" s="12">
        <v>854.7</v>
      </c>
      <c r="F122" s="84"/>
      <c r="G122" s="87"/>
      <c r="H122" s="90"/>
      <c r="I122" s="90"/>
      <c r="J122" s="1" t="s">
        <v>841</v>
      </c>
      <c r="K122" s="1" t="s">
        <v>835</v>
      </c>
    </row>
    <row r="123" spans="1:11" s="60" customFormat="1" ht="25.5">
      <c r="A123" s="1">
        <v>120</v>
      </c>
      <c r="B123" s="13" t="s">
        <v>992</v>
      </c>
      <c r="C123" s="1" t="s">
        <v>964</v>
      </c>
      <c r="D123" s="1" t="s">
        <v>35</v>
      </c>
      <c r="E123" s="12">
        <v>8000</v>
      </c>
      <c r="F123" s="84"/>
      <c r="G123" s="87"/>
      <c r="H123" s="90"/>
      <c r="I123" s="90"/>
      <c r="J123" s="1" t="s">
        <v>965</v>
      </c>
      <c r="K123" s="1" t="s">
        <v>966</v>
      </c>
    </row>
    <row r="124" spans="1:11" s="60" customFormat="1" ht="25.5">
      <c r="A124" s="1">
        <v>121</v>
      </c>
      <c r="B124" s="13" t="s">
        <v>1008</v>
      </c>
      <c r="C124" s="1" t="s">
        <v>808</v>
      </c>
      <c r="D124" s="1" t="s">
        <v>35</v>
      </c>
      <c r="E124" s="12">
        <v>25000</v>
      </c>
      <c r="F124" s="84"/>
      <c r="G124" s="87"/>
      <c r="H124" s="90"/>
      <c r="I124" s="90"/>
      <c r="J124" s="1" t="s">
        <v>950</v>
      </c>
      <c r="K124" s="1" t="s">
        <v>996</v>
      </c>
    </row>
    <row r="125" spans="1:11" s="60" customFormat="1" ht="25.5">
      <c r="A125" s="1">
        <v>122</v>
      </c>
      <c r="B125" s="13" t="s">
        <v>1035</v>
      </c>
      <c r="C125" s="1" t="s">
        <v>34</v>
      </c>
      <c r="D125" s="1" t="s">
        <v>35</v>
      </c>
      <c r="E125" s="12">
        <v>4000</v>
      </c>
      <c r="F125" s="84"/>
      <c r="G125" s="87"/>
      <c r="H125" s="90"/>
      <c r="I125" s="90"/>
      <c r="J125" s="1" t="s">
        <v>1012</v>
      </c>
      <c r="K125" s="1" t="s">
        <v>1013</v>
      </c>
    </row>
    <row r="126" spans="1:11" s="60" customFormat="1" ht="25.5">
      <c r="A126" s="1">
        <v>123</v>
      </c>
      <c r="B126" s="13" t="s">
        <v>1049</v>
      </c>
      <c r="C126" s="1" t="s">
        <v>1038</v>
      </c>
      <c r="D126" s="1" t="s">
        <v>35</v>
      </c>
      <c r="E126" s="12">
        <v>4000</v>
      </c>
      <c r="F126" s="84"/>
      <c r="G126" s="87"/>
      <c r="H126" s="90"/>
      <c r="I126" s="90"/>
      <c r="J126" s="1" t="s">
        <v>950</v>
      </c>
      <c r="K126" s="1" t="s">
        <v>1037</v>
      </c>
    </row>
    <row r="127" spans="1:11" s="60" customFormat="1" ht="51">
      <c r="A127" s="1">
        <v>124</v>
      </c>
      <c r="B127" s="13" t="s">
        <v>1074</v>
      </c>
      <c r="C127" s="3" t="s">
        <v>1068</v>
      </c>
      <c r="D127" s="3" t="s">
        <v>35</v>
      </c>
      <c r="E127" s="9">
        <v>1709.4</v>
      </c>
      <c r="F127" s="84"/>
      <c r="G127" s="87"/>
      <c r="H127" s="90"/>
      <c r="I127" s="90"/>
      <c r="J127" s="3" t="s">
        <v>198</v>
      </c>
      <c r="K127" s="3"/>
    </row>
    <row r="128" spans="1:11" s="60" customFormat="1" ht="51">
      <c r="A128" s="1">
        <v>125</v>
      </c>
      <c r="B128" s="13" t="s">
        <v>926</v>
      </c>
      <c r="C128" s="3" t="s">
        <v>871</v>
      </c>
      <c r="D128" s="3" t="s">
        <v>857</v>
      </c>
      <c r="E128" s="9">
        <v>7500</v>
      </c>
      <c r="F128" s="84"/>
      <c r="G128" s="87"/>
      <c r="H128" s="90"/>
      <c r="I128" s="90"/>
      <c r="J128" s="3" t="s">
        <v>869</v>
      </c>
      <c r="K128" s="3" t="s">
        <v>872</v>
      </c>
    </row>
    <row r="129" spans="1:11" s="60" customFormat="1" ht="51">
      <c r="A129" s="1">
        <v>126</v>
      </c>
      <c r="B129" s="13" t="s">
        <v>192</v>
      </c>
      <c r="C129" s="3" t="s">
        <v>154</v>
      </c>
      <c r="D129" s="3" t="s">
        <v>193</v>
      </c>
      <c r="E129" s="9">
        <v>500</v>
      </c>
      <c r="F129" s="84"/>
      <c r="G129" s="87"/>
      <c r="H129" s="90"/>
      <c r="I129" s="90"/>
      <c r="J129" s="3" t="s">
        <v>185</v>
      </c>
      <c r="K129" s="3" t="s">
        <v>135</v>
      </c>
    </row>
    <row r="130" spans="1:11" s="60" customFormat="1" ht="51">
      <c r="A130" s="1">
        <v>127</v>
      </c>
      <c r="B130" s="13" t="s">
        <v>192</v>
      </c>
      <c r="C130" s="3" t="s">
        <v>150</v>
      </c>
      <c r="D130" s="3" t="s">
        <v>193</v>
      </c>
      <c r="E130" s="9">
        <v>560</v>
      </c>
      <c r="F130" s="84"/>
      <c r="G130" s="87"/>
      <c r="H130" s="90"/>
      <c r="I130" s="90"/>
      <c r="J130" s="3" t="s">
        <v>185</v>
      </c>
      <c r="K130" s="3" t="s">
        <v>135</v>
      </c>
    </row>
    <row r="131" spans="1:11" s="60" customFormat="1" ht="51">
      <c r="A131" s="1">
        <v>128</v>
      </c>
      <c r="B131" s="13" t="s">
        <v>192</v>
      </c>
      <c r="C131" s="3" t="s">
        <v>151</v>
      </c>
      <c r="D131" s="3" t="s">
        <v>193</v>
      </c>
      <c r="E131" s="9">
        <v>600</v>
      </c>
      <c r="F131" s="84"/>
      <c r="G131" s="87"/>
      <c r="H131" s="90"/>
      <c r="I131" s="90"/>
      <c r="J131" s="3" t="s">
        <v>185</v>
      </c>
      <c r="K131" s="3" t="s">
        <v>135</v>
      </c>
    </row>
    <row r="132" spans="1:11" s="60" customFormat="1" ht="51">
      <c r="A132" s="1">
        <v>129</v>
      </c>
      <c r="B132" s="13" t="s">
        <v>489</v>
      </c>
      <c r="C132" s="3" t="s">
        <v>479</v>
      </c>
      <c r="D132" s="3" t="s">
        <v>193</v>
      </c>
      <c r="E132" s="9">
        <v>1500</v>
      </c>
      <c r="F132" s="84"/>
      <c r="G132" s="87"/>
      <c r="H132" s="90"/>
      <c r="I132" s="90"/>
      <c r="J132" s="3" t="s">
        <v>467</v>
      </c>
      <c r="K132" s="3"/>
    </row>
    <row r="133" spans="1:11" s="60" customFormat="1" ht="51">
      <c r="A133" s="1">
        <v>130</v>
      </c>
      <c r="B133" s="13" t="s">
        <v>192</v>
      </c>
      <c r="C133" s="3" t="s">
        <v>153</v>
      </c>
      <c r="D133" s="3" t="s">
        <v>193</v>
      </c>
      <c r="E133" s="9">
        <v>143588</v>
      </c>
      <c r="F133" s="84"/>
      <c r="G133" s="87"/>
      <c r="H133" s="90"/>
      <c r="I133" s="90"/>
      <c r="J133" s="3" t="s">
        <v>185</v>
      </c>
      <c r="K133" s="3" t="s">
        <v>135</v>
      </c>
    </row>
    <row r="134" spans="1:11" s="60" customFormat="1" ht="127.5">
      <c r="A134" s="1">
        <v>131</v>
      </c>
      <c r="B134" s="13" t="s">
        <v>415</v>
      </c>
      <c r="C134" s="3" t="s">
        <v>348</v>
      </c>
      <c r="D134" s="15" t="s">
        <v>342</v>
      </c>
      <c r="E134" s="12" t="s">
        <v>353</v>
      </c>
      <c r="F134" s="84"/>
      <c r="G134" s="87"/>
      <c r="H134" s="90"/>
      <c r="I134" s="90"/>
      <c r="J134" s="15" t="s">
        <v>355</v>
      </c>
      <c r="K134" s="15" t="s">
        <v>135</v>
      </c>
    </row>
    <row r="135" spans="1:11" s="60" customFormat="1" ht="25.5">
      <c r="A135" s="1">
        <v>132</v>
      </c>
      <c r="B135" s="13" t="s">
        <v>961</v>
      </c>
      <c r="C135" s="1" t="s">
        <v>808</v>
      </c>
      <c r="D135" s="1" t="s">
        <v>342</v>
      </c>
      <c r="E135" s="12">
        <v>6000</v>
      </c>
      <c r="F135" s="84"/>
      <c r="G135" s="87"/>
      <c r="H135" s="90"/>
      <c r="I135" s="90"/>
      <c r="J135" s="1" t="s">
        <v>950</v>
      </c>
      <c r="K135" s="1" t="s">
        <v>951</v>
      </c>
    </row>
    <row r="136" spans="1:11" s="60" customFormat="1" ht="25.5">
      <c r="A136" s="1">
        <v>133</v>
      </c>
      <c r="B136" s="13" t="s">
        <v>1066</v>
      </c>
      <c r="C136" s="1" t="s">
        <v>808</v>
      </c>
      <c r="D136" s="1" t="s">
        <v>342</v>
      </c>
      <c r="E136" s="12">
        <v>5000</v>
      </c>
      <c r="F136" s="84"/>
      <c r="G136" s="87"/>
      <c r="H136" s="90"/>
      <c r="I136" s="90"/>
      <c r="J136" s="1" t="s">
        <v>995</v>
      </c>
      <c r="K136" s="1" t="s">
        <v>951</v>
      </c>
    </row>
    <row r="137" spans="1:11" s="60" customFormat="1" ht="12.75">
      <c r="A137" s="1">
        <v>134</v>
      </c>
      <c r="B137" s="13" t="s">
        <v>461</v>
      </c>
      <c r="C137" s="3" t="s">
        <v>451</v>
      </c>
      <c r="D137" s="3" t="s">
        <v>452</v>
      </c>
      <c r="E137" s="9">
        <v>1000</v>
      </c>
      <c r="F137" s="84"/>
      <c r="G137" s="87"/>
      <c r="H137" s="90"/>
      <c r="I137" s="90"/>
      <c r="J137" s="3" t="s">
        <v>453</v>
      </c>
      <c r="K137" s="3" t="s">
        <v>135</v>
      </c>
    </row>
    <row r="138" spans="1:11" s="60" customFormat="1" ht="25.5">
      <c r="A138" s="1">
        <v>135</v>
      </c>
      <c r="B138" s="13" t="s">
        <v>789</v>
      </c>
      <c r="C138" s="3" t="s">
        <v>792</v>
      </c>
      <c r="D138" s="3" t="s">
        <v>452</v>
      </c>
      <c r="E138" s="9">
        <v>8000</v>
      </c>
      <c r="F138" s="84"/>
      <c r="G138" s="87"/>
      <c r="H138" s="90"/>
      <c r="I138" s="90"/>
      <c r="J138" s="3" t="s">
        <v>196</v>
      </c>
      <c r="K138" s="3"/>
    </row>
    <row r="139" spans="1:11" s="60" customFormat="1" ht="25.5">
      <c r="A139" s="1">
        <v>136</v>
      </c>
      <c r="B139" s="13" t="s">
        <v>831</v>
      </c>
      <c r="C139" s="15" t="s">
        <v>800</v>
      </c>
      <c r="D139" s="15" t="s">
        <v>452</v>
      </c>
      <c r="E139" s="26">
        <v>5000</v>
      </c>
      <c r="F139" s="84"/>
      <c r="G139" s="87"/>
      <c r="H139" s="90"/>
      <c r="I139" s="90"/>
      <c r="J139" s="15" t="s">
        <v>822</v>
      </c>
      <c r="K139" s="1"/>
    </row>
    <row r="140" spans="1:11" s="60" customFormat="1" ht="38.25">
      <c r="A140" s="1">
        <v>137</v>
      </c>
      <c r="B140" s="13" t="s">
        <v>785</v>
      </c>
      <c r="C140" s="15" t="s">
        <v>779</v>
      </c>
      <c r="D140" s="15" t="s">
        <v>780</v>
      </c>
      <c r="E140" s="26">
        <v>6800</v>
      </c>
      <c r="F140" s="84"/>
      <c r="G140" s="87"/>
      <c r="H140" s="90"/>
      <c r="I140" s="90"/>
      <c r="J140" s="15" t="s">
        <v>771</v>
      </c>
      <c r="K140" s="15" t="s">
        <v>772</v>
      </c>
    </row>
    <row r="141" spans="1:11" s="60" customFormat="1" ht="63.75">
      <c r="A141" s="1">
        <v>138</v>
      </c>
      <c r="B141" s="13" t="s">
        <v>143</v>
      </c>
      <c r="C141" s="1" t="s">
        <v>125</v>
      </c>
      <c r="D141" s="1" t="s">
        <v>124</v>
      </c>
      <c r="E141" s="12">
        <v>520</v>
      </c>
      <c r="F141" s="84"/>
      <c r="G141" s="87"/>
      <c r="H141" s="90"/>
      <c r="I141" s="90"/>
      <c r="J141" s="17" t="s">
        <v>139</v>
      </c>
      <c r="K141" s="1"/>
    </row>
    <row r="142" spans="1:11" s="60" customFormat="1" ht="51">
      <c r="A142" s="1">
        <v>139</v>
      </c>
      <c r="B142" s="13" t="s">
        <v>864</v>
      </c>
      <c r="C142" s="3" t="s">
        <v>856</v>
      </c>
      <c r="D142" s="3" t="s">
        <v>858</v>
      </c>
      <c r="E142" s="9">
        <v>253</v>
      </c>
      <c r="F142" s="85"/>
      <c r="G142" s="88"/>
      <c r="H142" s="91"/>
      <c r="I142" s="91"/>
      <c r="J142" s="3" t="s">
        <v>851</v>
      </c>
      <c r="K142" s="3" t="s">
        <v>859</v>
      </c>
    </row>
    <row r="143" spans="1:11" s="60" customFormat="1" ht="25.5">
      <c r="A143" s="1">
        <v>140</v>
      </c>
      <c r="B143" s="13" t="s">
        <v>699</v>
      </c>
      <c r="C143" s="6" t="s">
        <v>596</v>
      </c>
      <c r="D143" s="6" t="s">
        <v>597</v>
      </c>
      <c r="E143" s="24">
        <v>170</v>
      </c>
      <c r="F143" s="24">
        <v>170</v>
      </c>
      <c r="G143" s="6" t="s">
        <v>43</v>
      </c>
      <c r="H143" s="6" t="s">
        <v>53</v>
      </c>
      <c r="I143" s="6" t="s">
        <v>53</v>
      </c>
      <c r="J143" s="6" t="s">
        <v>561</v>
      </c>
      <c r="K143" s="6"/>
    </row>
    <row r="144" spans="1:11" s="60" customFormat="1" ht="25.5">
      <c r="A144" s="1">
        <v>141</v>
      </c>
      <c r="B144" s="13" t="s">
        <v>926</v>
      </c>
      <c r="C144" s="3" t="s">
        <v>878</v>
      </c>
      <c r="D144" s="3" t="s">
        <v>879</v>
      </c>
      <c r="E144" s="9">
        <v>800</v>
      </c>
      <c r="F144" s="9">
        <v>800</v>
      </c>
      <c r="G144" s="3" t="s">
        <v>43</v>
      </c>
      <c r="H144" s="3" t="s">
        <v>53</v>
      </c>
      <c r="I144" s="3" t="s">
        <v>53</v>
      </c>
      <c r="J144" s="3" t="s">
        <v>612</v>
      </c>
      <c r="K144" s="3"/>
    </row>
    <row r="145" spans="1:11" s="60" customFormat="1" ht="25.5">
      <c r="A145" s="1">
        <v>142</v>
      </c>
      <c r="B145" s="13" t="s">
        <v>744</v>
      </c>
      <c r="C145" s="3" t="s">
        <v>725</v>
      </c>
      <c r="D145" s="3" t="s">
        <v>769</v>
      </c>
      <c r="E145" s="9">
        <v>7692.307692307692</v>
      </c>
      <c r="F145" s="9">
        <v>7692.307692307692</v>
      </c>
      <c r="G145" s="3" t="s">
        <v>556</v>
      </c>
      <c r="H145" s="3" t="s">
        <v>101</v>
      </c>
      <c r="I145" s="3" t="s">
        <v>52</v>
      </c>
      <c r="J145" s="3" t="s">
        <v>746</v>
      </c>
      <c r="K145" s="3"/>
    </row>
    <row r="146" spans="1:11" s="60" customFormat="1" ht="25.5">
      <c r="A146" s="1">
        <v>143</v>
      </c>
      <c r="B146" s="13" t="s">
        <v>699</v>
      </c>
      <c r="C146" s="6" t="s">
        <v>613</v>
      </c>
      <c r="D146" s="6" t="s">
        <v>614</v>
      </c>
      <c r="E146" s="24">
        <v>342</v>
      </c>
      <c r="F146" s="24">
        <v>342</v>
      </c>
      <c r="G146" s="6" t="s">
        <v>570</v>
      </c>
      <c r="H146" s="6" t="s">
        <v>53</v>
      </c>
      <c r="I146" s="6" t="s">
        <v>53</v>
      </c>
      <c r="J146" s="6" t="s">
        <v>612</v>
      </c>
      <c r="K146" s="6"/>
    </row>
    <row r="147" spans="1:11" s="60" customFormat="1" ht="25.5">
      <c r="A147" s="1">
        <v>144</v>
      </c>
      <c r="B147" s="13" t="s">
        <v>347</v>
      </c>
      <c r="C147" s="3" t="s">
        <v>343</v>
      </c>
      <c r="D147" s="3" t="s">
        <v>344</v>
      </c>
      <c r="E147" s="12">
        <v>5128</v>
      </c>
      <c r="F147" s="12">
        <v>5128</v>
      </c>
      <c r="G147" s="3" t="s">
        <v>46</v>
      </c>
      <c r="H147" s="19" t="s">
        <v>334</v>
      </c>
      <c r="I147" s="19" t="s">
        <v>307</v>
      </c>
      <c r="J147" s="3" t="s">
        <v>321</v>
      </c>
      <c r="K147" s="3" t="s">
        <v>278</v>
      </c>
    </row>
    <row r="148" spans="1:11" s="60" customFormat="1" ht="38.25">
      <c r="A148" s="1">
        <v>145</v>
      </c>
      <c r="B148" s="13" t="s">
        <v>992</v>
      </c>
      <c r="C148" s="1" t="s">
        <v>967</v>
      </c>
      <c r="D148" s="1" t="s">
        <v>968</v>
      </c>
      <c r="E148" s="12">
        <v>8000</v>
      </c>
      <c r="F148" s="70">
        <f>SUM(E148:E183)</f>
        <v>238711.84358974357</v>
      </c>
      <c r="G148" s="63" t="s">
        <v>1083</v>
      </c>
      <c r="H148" s="66">
        <v>43586</v>
      </c>
      <c r="I148" s="69">
        <v>43678</v>
      </c>
      <c r="J148" s="1" t="s">
        <v>963</v>
      </c>
      <c r="K148" s="1"/>
    </row>
    <row r="149" spans="1:11" s="60" customFormat="1" ht="25.5">
      <c r="A149" s="1">
        <v>146</v>
      </c>
      <c r="B149" s="13" t="s">
        <v>785</v>
      </c>
      <c r="C149" s="15" t="s">
        <v>777</v>
      </c>
      <c r="D149" s="15" t="s">
        <v>38</v>
      </c>
      <c r="E149" s="26">
        <v>4200</v>
      </c>
      <c r="F149" s="71"/>
      <c r="G149" s="64"/>
      <c r="H149" s="67"/>
      <c r="I149" s="64"/>
      <c r="J149" s="15" t="s">
        <v>774</v>
      </c>
      <c r="K149" s="15" t="s">
        <v>135</v>
      </c>
    </row>
    <row r="150" spans="1:11" s="60" customFormat="1" ht="25.5">
      <c r="A150" s="1">
        <v>147</v>
      </c>
      <c r="B150" s="13" t="s">
        <v>864</v>
      </c>
      <c r="C150" s="3" t="s">
        <v>62</v>
      </c>
      <c r="D150" s="3" t="s">
        <v>848</v>
      </c>
      <c r="E150" s="9">
        <v>225</v>
      </c>
      <c r="F150" s="71"/>
      <c r="G150" s="64"/>
      <c r="H150" s="67"/>
      <c r="I150" s="64"/>
      <c r="J150" s="3" t="s">
        <v>849</v>
      </c>
      <c r="K150" s="3" t="s">
        <v>850</v>
      </c>
    </row>
    <row r="151" spans="1:11" s="60" customFormat="1" ht="25.5">
      <c r="A151" s="1">
        <v>148</v>
      </c>
      <c r="B151" s="13" t="s">
        <v>489</v>
      </c>
      <c r="C151" s="27" t="s">
        <v>464</v>
      </c>
      <c r="D151" s="3" t="s">
        <v>211</v>
      </c>
      <c r="E151" s="9">
        <v>4000</v>
      </c>
      <c r="F151" s="71"/>
      <c r="G151" s="64"/>
      <c r="H151" s="67"/>
      <c r="I151" s="64"/>
      <c r="J151" s="3" t="s">
        <v>465</v>
      </c>
      <c r="K151" s="3"/>
    </row>
    <row r="152" spans="1:11" s="60" customFormat="1" ht="25.5">
      <c r="A152" s="1">
        <v>149</v>
      </c>
      <c r="B152" s="13" t="s">
        <v>192</v>
      </c>
      <c r="C152" s="3" t="s">
        <v>144</v>
      </c>
      <c r="D152" s="3" t="s">
        <v>145</v>
      </c>
      <c r="E152" s="9">
        <v>4500</v>
      </c>
      <c r="F152" s="71"/>
      <c r="G152" s="64"/>
      <c r="H152" s="67"/>
      <c r="I152" s="64"/>
      <c r="J152" s="3" t="s">
        <v>96</v>
      </c>
      <c r="K152" s="3" t="s">
        <v>135</v>
      </c>
    </row>
    <row r="153" spans="1:11" s="60" customFormat="1" ht="25.5">
      <c r="A153" s="1">
        <v>150</v>
      </c>
      <c r="B153" s="13" t="s">
        <v>240</v>
      </c>
      <c r="C153" s="3" t="s">
        <v>121</v>
      </c>
      <c r="D153" s="3" t="s">
        <v>211</v>
      </c>
      <c r="E153" s="12">
        <v>40000</v>
      </c>
      <c r="F153" s="71"/>
      <c r="G153" s="64"/>
      <c r="H153" s="67"/>
      <c r="I153" s="64"/>
      <c r="J153" s="1" t="s">
        <v>210</v>
      </c>
      <c r="K153" s="1"/>
    </row>
    <row r="154" spans="1:11" s="60" customFormat="1" ht="25.5">
      <c r="A154" s="1">
        <v>151</v>
      </c>
      <c r="B154" s="13" t="s">
        <v>347</v>
      </c>
      <c r="C154" s="3" t="s">
        <v>121</v>
      </c>
      <c r="D154" s="3" t="s">
        <v>211</v>
      </c>
      <c r="E154" s="12">
        <v>8078</v>
      </c>
      <c r="F154" s="71"/>
      <c r="G154" s="64"/>
      <c r="H154" s="67"/>
      <c r="I154" s="64"/>
      <c r="J154" s="3" t="s">
        <v>276</v>
      </c>
      <c r="K154" s="3" t="s">
        <v>277</v>
      </c>
    </row>
    <row r="155" spans="1:11" s="60" customFormat="1" ht="38.25">
      <c r="A155" s="1">
        <v>152</v>
      </c>
      <c r="B155" s="13" t="s">
        <v>1008</v>
      </c>
      <c r="C155" s="1" t="s">
        <v>967</v>
      </c>
      <c r="D155" s="1" t="s">
        <v>993</v>
      </c>
      <c r="E155" s="12">
        <v>15000</v>
      </c>
      <c r="F155" s="71"/>
      <c r="G155" s="64"/>
      <c r="H155" s="67"/>
      <c r="I155" s="64"/>
      <c r="J155" s="1" t="s">
        <v>352</v>
      </c>
      <c r="K155" s="1"/>
    </row>
    <row r="156" spans="1:11" s="60" customFormat="1" ht="25.5">
      <c r="A156" s="1">
        <v>153</v>
      </c>
      <c r="B156" s="13" t="s">
        <v>1049</v>
      </c>
      <c r="C156" s="1" t="s">
        <v>62</v>
      </c>
      <c r="D156" s="1" t="s">
        <v>1036</v>
      </c>
      <c r="E156" s="12">
        <v>6300</v>
      </c>
      <c r="F156" s="71"/>
      <c r="G156" s="64"/>
      <c r="H156" s="67"/>
      <c r="I156" s="64"/>
      <c r="J156" s="1" t="s">
        <v>950</v>
      </c>
      <c r="K156" s="1"/>
    </row>
    <row r="157" spans="1:11" s="60" customFormat="1" ht="25.5">
      <c r="A157" s="1">
        <v>154</v>
      </c>
      <c r="B157" s="13" t="s">
        <v>1035</v>
      </c>
      <c r="C157" s="1" t="s">
        <v>1009</v>
      </c>
      <c r="D157" s="1" t="s">
        <v>1010</v>
      </c>
      <c r="E157" s="12">
        <v>2500</v>
      </c>
      <c r="F157" s="71"/>
      <c r="G157" s="64"/>
      <c r="H157" s="67"/>
      <c r="I157" s="64"/>
      <c r="J157" s="1" t="s">
        <v>1011</v>
      </c>
      <c r="K157" s="1"/>
    </row>
    <row r="158" spans="1:11" s="60" customFormat="1" ht="25.5">
      <c r="A158" s="1">
        <v>155</v>
      </c>
      <c r="B158" s="13" t="s">
        <v>1066</v>
      </c>
      <c r="C158" s="1" t="s">
        <v>194</v>
      </c>
      <c r="D158" s="1" t="s">
        <v>1050</v>
      </c>
      <c r="E158" s="12">
        <v>4000</v>
      </c>
      <c r="F158" s="71"/>
      <c r="G158" s="64"/>
      <c r="H158" s="67"/>
      <c r="I158" s="64"/>
      <c r="J158" s="1" t="s">
        <v>352</v>
      </c>
      <c r="K158" s="1"/>
    </row>
    <row r="159" spans="1:11" s="60" customFormat="1" ht="38.25">
      <c r="A159" s="1">
        <v>156</v>
      </c>
      <c r="B159" s="13" t="s">
        <v>846</v>
      </c>
      <c r="C159" s="15" t="s">
        <v>144</v>
      </c>
      <c r="D159" s="1" t="s">
        <v>832</v>
      </c>
      <c r="E159" s="12" t="s">
        <v>833</v>
      </c>
      <c r="F159" s="71"/>
      <c r="G159" s="64"/>
      <c r="H159" s="67"/>
      <c r="I159" s="64"/>
      <c r="J159" s="1" t="s">
        <v>103</v>
      </c>
      <c r="K159" s="1" t="s">
        <v>303</v>
      </c>
    </row>
    <row r="160" spans="1:11" s="60" customFormat="1" ht="25.5">
      <c r="A160" s="1">
        <v>157</v>
      </c>
      <c r="B160" s="13" t="s">
        <v>946</v>
      </c>
      <c r="C160" s="3" t="s">
        <v>934</v>
      </c>
      <c r="D160" s="3" t="s">
        <v>38</v>
      </c>
      <c r="E160" s="9">
        <v>5900</v>
      </c>
      <c r="F160" s="71"/>
      <c r="G160" s="64"/>
      <c r="H160" s="67"/>
      <c r="I160" s="64"/>
      <c r="J160" s="3" t="s">
        <v>935</v>
      </c>
      <c r="K160" s="3" t="s">
        <v>303</v>
      </c>
    </row>
    <row r="161" spans="1:11" s="60" customFormat="1" ht="25.5">
      <c r="A161" s="1">
        <v>158</v>
      </c>
      <c r="B161" s="13" t="s">
        <v>744</v>
      </c>
      <c r="C161" s="3" t="s">
        <v>62</v>
      </c>
      <c r="D161" s="3" t="s">
        <v>708</v>
      </c>
      <c r="E161" s="9">
        <v>14529.91452991453</v>
      </c>
      <c r="F161" s="71"/>
      <c r="G161" s="64"/>
      <c r="H161" s="67"/>
      <c r="I161" s="64"/>
      <c r="J161" s="3" t="s">
        <v>746</v>
      </c>
      <c r="K161" s="3"/>
    </row>
    <row r="162" spans="1:11" s="60" customFormat="1" ht="25.5">
      <c r="A162" s="1">
        <v>159</v>
      </c>
      <c r="B162" s="13" t="s">
        <v>461</v>
      </c>
      <c r="C162" s="3" t="s">
        <v>438</v>
      </c>
      <c r="D162" s="3" t="s">
        <v>75</v>
      </c>
      <c r="E162" s="9">
        <v>5000</v>
      </c>
      <c r="F162" s="71"/>
      <c r="G162" s="64"/>
      <c r="H162" s="67"/>
      <c r="I162" s="64"/>
      <c r="J162" s="3" t="s">
        <v>440</v>
      </c>
      <c r="K162" s="3" t="s">
        <v>135</v>
      </c>
    </row>
    <row r="163" spans="1:11" s="60" customFormat="1" ht="25.5">
      <c r="A163" s="1">
        <v>160</v>
      </c>
      <c r="B163" s="13" t="s">
        <v>744</v>
      </c>
      <c r="C163" s="3" t="s">
        <v>62</v>
      </c>
      <c r="D163" s="3" t="s">
        <v>708</v>
      </c>
      <c r="E163" s="9">
        <v>29059.82905982906</v>
      </c>
      <c r="F163" s="71"/>
      <c r="G163" s="64"/>
      <c r="H163" s="67"/>
      <c r="I163" s="64"/>
      <c r="J163" s="3" t="s">
        <v>747</v>
      </c>
      <c r="K163" s="3"/>
    </row>
    <row r="164" spans="1:11" s="60" customFormat="1" ht="25.5">
      <c r="A164" s="1">
        <v>161</v>
      </c>
      <c r="B164" s="13" t="s">
        <v>926</v>
      </c>
      <c r="C164" s="3" t="s">
        <v>867</v>
      </c>
      <c r="D164" s="3" t="s">
        <v>75</v>
      </c>
      <c r="E164" s="9">
        <v>11400</v>
      </c>
      <c r="F164" s="71"/>
      <c r="G164" s="64"/>
      <c r="H164" s="67"/>
      <c r="I164" s="64"/>
      <c r="J164" s="3" t="s">
        <v>612</v>
      </c>
      <c r="K164" s="3" t="s">
        <v>868</v>
      </c>
    </row>
    <row r="165" spans="1:11" s="60" customFormat="1" ht="51">
      <c r="A165" s="1">
        <v>162</v>
      </c>
      <c r="B165" s="13" t="s">
        <v>143</v>
      </c>
      <c r="C165" s="1" t="s">
        <v>121</v>
      </c>
      <c r="D165" s="1" t="s">
        <v>122</v>
      </c>
      <c r="E165" s="12">
        <v>870</v>
      </c>
      <c r="F165" s="71"/>
      <c r="G165" s="64"/>
      <c r="H165" s="67"/>
      <c r="I165" s="64"/>
      <c r="J165" s="17" t="s">
        <v>136</v>
      </c>
      <c r="K165" s="1"/>
    </row>
    <row r="166" spans="1:11" s="60" customFormat="1" ht="38.25">
      <c r="A166" s="1">
        <v>163</v>
      </c>
      <c r="B166" s="13" t="s">
        <v>118</v>
      </c>
      <c r="C166" s="3" t="s">
        <v>62</v>
      </c>
      <c r="D166" s="3" t="s">
        <v>74</v>
      </c>
      <c r="E166" s="9">
        <v>5853.05</v>
      </c>
      <c r="F166" s="71"/>
      <c r="G166" s="64"/>
      <c r="H166" s="67"/>
      <c r="I166" s="64"/>
      <c r="J166" s="3" t="s">
        <v>88</v>
      </c>
      <c r="K166" s="1" t="s">
        <v>89</v>
      </c>
    </row>
    <row r="167" spans="1:11" s="60" customFormat="1" ht="38.25">
      <c r="A167" s="1">
        <v>164</v>
      </c>
      <c r="B167" s="13" t="s">
        <v>961</v>
      </c>
      <c r="C167" s="1" t="s">
        <v>194</v>
      </c>
      <c r="D167" s="1" t="s">
        <v>949</v>
      </c>
      <c r="E167" s="12">
        <v>4000</v>
      </c>
      <c r="F167" s="71"/>
      <c r="G167" s="64"/>
      <c r="H167" s="67"/>
      <c r="I167" s="64"/>
      <c r="J167" s="1" t="s">
        <v>950</v>
      </c>
      <c r="K167" s="1"/>
    </row>
    <row r="168" spans="1:11" s="60" customFormat="1" ht="25.5">
      <c r="A168" s="1">
        <v>165</v>
      </c>
      <c r="B168" s="13" t="s">
        <v>926</v>
      </c>
      <c r="C168" s="3" t="s">
        <v>875</v>
      </c>
      <c r="D168" s="3" t="s">
        <v>38</v>
      </c>
      <c r="E168" s="9">
        <v>420</v>
      </c>
      <c r="F168" s="71"/>
      <c r="G168" s="64"/>
      <c r="H168" s="67"/>
      <c r="I168" s="64"/>
      <c r="J168" s="3" t="s">
        <v>612</v>
      </c>
      <c r="K168" s="3"/>
    </row>
    <row r="169" spans="1:11" s="60" customFormat="1" ht="38.25">
      <c r="A169" s="1">
        <v>166</v>
      </c>
      <c r="B169" s="13" t="s">
        <v>118</v>
      </c>
      <c r="C169" s="3" t="s">
        <v>72</v>
      </c>
      <c r="D169" s="3" t="s">
        <v>86</v>
      </c>
      <c r="E169" s="9">
        <v>427.35</v>
      </c>
      <c r="F169" s="71"/>
      <c r="G169" s="64"/>
      <c r="H169" s="67"/>
      <c r="I169" s="64"/>
      <c r="J169" s="3" t="s">
        <v>112</v>
      </c>
      <c r="K169" s="15">
        <v>15030001</v>
      </c>
    </row>
    <row r="170" spans="1:11" s="60" customFormat="1" ht="25.5">
      <c r="A170" s="1">
        <v>167</v>
      </c>
      <c r="B170" s="13" t="s">
        <v>205</v>
      </c>
      <c r="C170" s="3" t="s">
        <v>194</v>
      </c>
      <c r="D170" s="3" t="s">
        <v>195</v>
      </c>
      <c r="E170" s="9">
        <v>427.35</v>
      </c>
      <c r="F170" s="71"/>
      <c r="G170" s="64"/>
      <c r="H170" s="67"/>
      <c r="I170" s="64"/>
      <c r="J170" s="3" t="s">
        <v>196</v>
      </c>
      <c r="K170" s="1"/>
    </row>
    <row r="171" spans="1:11" s="60" customFormat="1" ht="25.5">
      <c r="A171" s="1">
        <v>168</v>
      </c>
      <c r="B171" s="13" t="s">
        <v>462</v>
      </c>
      <c r="C171" s="3" t="s">
        <v>194</v>
      </c>
      <c r="D171" s="3" t="s">
        <v>195</v>
      </c>
      <c r="E171" s="9">
        <v>1709.4</v>
      </c>
      <c r="F171" s="71"/>
      <c r="G171" s="64"/>
      <c r="H171" s="67"/>
      <c r="I171" s="64"/>
      <c r="J171" s="3" t="s">
        <v>196</v>
      </c>
      <c r="K171" s="3"/>
    </row>
    <row r="172" spans="1:11" s="60" customFormat="1" ht="25.5">
      <c r="A172" s="1">
        <v>169</v>
      </c>
      <c r="B172" s="13" t="s">
        <v>553</v>
      </c>
      <c r="C172" s="3" t="s">
        <v>194</v>
      </c>
      <c r="D172" s="3" t="s">
        <v>195</v>
      </c>
      <c r="E172" s="9">
        <v>2393.16</v>
      </c>
      <c r="F172" s="71"/>
      <c r="G172" s="64"/>
      <c r="H172" s="67"/>
      <c r="I172" s="64"/>
      <c r="J172" s="3" t="s">
        <v>196</v>
      </c>
      <c r="K172" s="3"/>
    </row>
    <row r="173" spans="1:11" s="60" customFormat="1" ht="25.5">
      <c r="A173" s="1">
        <v>170</v>
      </c>
      <c r="B173" s="13" t="s">
        <v>273</v>
      </c>
      <c r="C173" s="3" t="s">
        <v>194</v>
      </c>
      <c r="D173" s="3" t="s">
        <v>195</v>
      </c>
      <c r="E173" s="9">
        <v>3418.8</v>
      </c>
      <c r="F173" s="71"/>
      <c r="G173" s="64"/>
      <c r="H173" s="67"/>
      <c r="I173" s="64"/>
      <c r="J173" s="3" t="s">
        <v>196</v>
      </c>
      <c r="K173" s="3"/>
    </row>
    <row r="174" spans="1:11" s="60" customFormat="1" ht="25.5">
      <c r="A174" s="1">
        <v>171</v>
      </c>
      <c r="B174" s="13" t="s">
        <v>789</v>
      </c>
      <c r="C174" s="3" t="s">
        <v>194</v>
      </c>
      <c r="D174" s="3" t="s">
        <v>195</v>
      </c>
      <c r="E174" s="9">
        <v>427.35</v>
      </c>
      <c r="F174" s="71"/>
      <c r="G174" s="64"/>
      <c r="H174" s="67"/>
      <c r="I174" s="64"/>
      <c r="J174" s="3" t="s">
        <v>196</v>
      </c>
      <c r="K174" s="3"/>
    </row>
    <row r="175" spans="1:11" s="60" customFormat="1" ht="25.5">
      <c r="A175" s="1">
        <v>172</v>
      </c>
      <c r="B175" s="13" t="s">
        <v>463</v>
      </c>
      <c r="C175" s="3" t="s">
        <v>194</v>
      </c>
      <c r="D175" s="3" t="s">
        <v>195</v>
      </c>
      <c r="E175" s="9">
        <v>427.35</v>
      </c>
      <c r="F175" s="71"/>
      <c r="G175" s="64"/>
      <c r="H175" s="67"/>
      <c r="I175" s="64"/>
      <c r="J175" s="3" t="s">
        <v>196</v>
      </c>
      <c r="K175" s="3"/>
    </row>
    <row r="176" spans="1:11" s="60" customFormat="1" ht="25.5">
      <c r="A176" s="1">
        <v>173</v>
      </c>
      <c r="B176" s="13" t="s">
        <v>789</v>
      </c>
      <c r="C176" s="3" t="s">
        <v>194</v>
      </c>
      <c r="D176" s="3" t="s">
        <v>195</v>
      </c>
      <c r="E176" s="9">
        <v>854.7</v>
      </c>
      <c r="F176" s="71"/>
      <c r="G176" s="64"/>
      <c r="H176" s="67"/>
      <c r="I176" s="64"/>
      <c r="J176" s="3" t="s">
        <v>196</v>
      </c>
      <c r="K176" s="3"/>
    </row>
    <row r="177" spans="1:11" s="60" customFormat="1" ht="38.25">
      <c r="A177" s="1">
        <v>174</v>
      </c>
      <c r="B177" s="13" t="s">
        <v>255</v>
      </c>
      <c r="C177" s="3" t="s">
        <v>241</v>
      </c>
      <c r="D177" s="3" t="s">
        <v>242</v>
      </c>
      <c r="E177" s="9">
        <v>5811.96</v>
      </c>
      <c r="F177" s="71"/>
      <c r="G177" s="64"/>
      <c r="H177" s="67"/>
      <c r="I177" s="64"/>
      <c r="J177" s="3" t="s">
        <v>244</v>
      </c>
      <c r="K177" s="3"/>
    </row>
    <row r="178" spans="1:11" s="60" customFormat="1" ht="25.5">
      <c r="A178" s="1">
        <v>175</v>
      </c>
      <c r="B178" s="13" t="s">
        <v>847</v>
      </c>
      <c r="C178" s="3" t="s">
        <v>194</v>
      </c>
      <c r="D178" s="3" t="s">
        <v>195</v>
      </c>
      <c r="E178" s="9">
        <v>3418.8</v>
      </c>
      <c r="F178" s="71"/>
      <c r="G178" s="64"/>
      <c r="H178" s="67"/>
      <c r="I178" s="64"/>
      <c r="J178" s="3" t="s">
        <v>196</v>
      </c>
      <c r="K178" s="3"/>
    </row>
    <row r="179" spans="1:11" s="60" customFormat="1" ht="25.5">
      <c r="A179" s="1">
        <v>176</v>
      </c>
      <c r="B179" s="13" t="s">
        <v>866</v>
      </c>
      <c r="C179" s="3" t="s">
        <v>194</v>
      </c>
      <c r="D179" s="3" t="s">
        <v>195</v>
      </c>
      <c r="E179" s="9">
        <v>512.82</v>
      </c>
      <c r="F179" s="71"/>
      <c r="G179" s="64"/>
      <c r="H179" s="67"/>
      <c r="I179" s="64"/>
      <c r="J179" s="3" t="s">
        <v>196</v>
      </c>
      <c r="K179" s="3"/>
    </row>
    <row r="180" spans="1:11" s="60" customFormat="1" ht="38.25">
      <c r="A180" s="1">
        <v>177</v>
      </c>
      <c r="B180" s="13" t="s">
        <v>415</v>
      </c>
      <c r="C180" s="3" t="s">
        <v>356</v>
      </c>
      <c r="D180" s="15" t="s">
        <v>357</v>
      </c>
      <c r="E180" s="12">
        <v>6500</v>
      </c>
      <c r="F180" s="71"/>
      <c r="G180" s="64"/>
      <c r="H180" s="67"/>
      <c r="I180" s="64"/>
      <c r="J180" s="3" t="s">
        <v>360</v>
      </c>
      <c r="K180" s="3" t="s">
        <v>135</v>
      </c>
    </row>
    <row r="181" spans="1:11" s="60" customFormat="1" ht="38.25">
      <c r="A181" s="1">
        <v>178</v>
      </c>
      <c r="B181" s="13" t="s">
        <v>1074</v>
      </c>
      <c r="C181" s="3" t="s">
        <v>194</v>
      </c>
      <c r="D181" s="3" t="s">
        <v>195</v>
      </c>
      <c r="E181" s="9">
        <v>3846.15</v>
      </c>
      <c r="F181" s="71"/>
      <c r="G181" s="64"/>
      <c r="H181" s="67"/>
      <c r="I181" s="64"/>
      <c r="J181" s="3" t="s">
        <v>196</v>
      </c>
      <c r="K181" s="3"/>
    </row>
    <row r="182" spans="1:11" s="60" customFormat="1" ht="25.5">
      <c r="A182" s="1">
        <v>179</v>
      </c>
      <c r="B182" s="13" t="s">
        <v>437</v>
      </c>
      <c r="C182" s="3" t="s">
        <v>194</v>
      </c>
      <c r="D182" s="3" t="s">
        <v>195</v>
      </c>
      <c r="E182" s="9">
        <v>4700.86</v>
      </c>
      <c r="F182" s="71"/>
      <c r="G182" s="64"/>
      <c r="H182" s="67"/>
      <c r="I182" s="64"/>
      <c r="J182" s="3" t="s">
        <v>261</v>
      </c>
      <c r="K182" s="3"/>
    </row>
    <row r="183" spans="1:11" s="60" customFormat="1" ht="25.5">
      <c r="A183" s="1">
        <v>180</v>
      </c>
      <c r="B183" s="13" t="s">
        <v>699</v>
      </c>
      <c r="C183" s="6" t="s">
        <v>560</v>
      </c>
      <c r="D183" s="5" t="s">
        <v>38</v>
      </c>
      <c r="E183" s="24">
        <v>30000</v>
      </c>
      <c r="F183" s="72"/>
      <c r="G183" s="65"/>
      <c r="H183" s="68"/>
      <c r="I183" s="65"/>
      <c r="J183" s="6" t="s">
        <v>561</v>
      </c>
      <c r="K183" s="6"/>
    </row>
    <row r="184" spans="1:11" s="60" customFormat="1" ht="38.25">
      <c r="A184" s="1">
        <v>181</v>
      </c>
      <c r="B184" s="13" t="s">
        <v>992</v>
      </c>
      <c r="C184" s="1" t="s">
        <v>967</v>
      </c>
      <c r="D184" s="1" t="s">
        <v>968</v>
      </c>
      <c r="E184" s="12">
        <v>20000</v>
      </c>
      <c r="F184" s="70">
        <f>SUM(E184:E219)</f>
        <v>656989.91</v>
      </c>
      <c r="G184" s="73" t="s">
        <v>1084</v>
      </c>
      <c r="H184" s="73">
        <v>43739</v>
      </c>
      <c r="I184" s="73">
        <v>43831</v>
      </c>
      <c r="J184" s="1" t="s">
        <v>965</v>
      </c>
      <c r="K184" s="1" t="s">
        <v>966</v>
      </c>
    </row>
    <row r="185" spans="1:11" s="60" customFormat="1" ht="51">
      <c r="A185" s="1">
        <v>182</v>
      </c>
      <c r="B185" s="13" t="s">
        <v>205</v>
      </c>
      <c r="C185" s="3" t="s">
        <v>194</v>
      </c>
      <c r="D185" s="3" t="s">
        <v>195</v>
      </c>
      <c r="E185" s="9">
        <v>854.7</v>
      </c>
      <c r="F185" s="71"/>
      <c r="G185" s="74"/>
      <c r="H185" s="74"/>
      <c r="I185" s="74"/>
      <c r="J185" s="3" t="s">
        <v>198</v>
      </c>
      <c r="K185" s="1"/>
    </row>
    <row r="186" spans="1:11" s="60" customFormat="1" ht="51">
      <c r="A186" s="1">
        <v>183</v>
      </c>
      <c r="B186" s="13" t="s">
        <v>463</v>
      </c>
      <c r="C186" s="3" t="s">
        <v>194</v>
      </c>
      <c r="D186" s="3" t="s">
        <v>195</v>
      </c>
      <c r="E186" s="9">
        <v>854.7</v>
      </c>
      <c r="F186" s="71"/>
      <c r="G186" s="74"/>
      <c r="H186" s="74"/>
      <c r="I186" s="74"/>
      <c r="J186" s="3" t="s">
        <v>198</v>
      </c>
      <c r="K186" s="3"/>
    </row>
    <row r="187" spans="1:11" s="60" customFormat="1" ht="51">
      <c r="A187" s="1">
        <v>184</v>
      </c>
      <c r="B187" s="13" t="s">
        <v>462</v>
      </c>
      <c r="C187" s="3" t="s">
        <v>194</v>
      </c>
      <c r="D187" s="3" t="s">
        <v>195</v>
      </c>
      <c r="E187" s="9">
        <v>3418.8</v>
      </c>
      <c r="F187" s="71"/>
      <c r="G187" s="74"/>
      <c r="H187" s="74"/>
      <c r="I187" s="74"/>
      <c r="J187" s="3" t="s">
        <v>198</v>
      </c>
      <c r="K187" s="3"/>
    </row>
    <row r="188" spans="1:11" s="60" customFormat="1" ht="51">
      <c r="A188" s="1">
        <v>185</v>
      </c>
      <c r="B188" s="13" t="s">
        <v>553</v>
      </c>
      <c r="C188" s="3" t="s">
        <v>194</v>
      </c>
      <c r="D188" s="3" t="s">
        <v>195</v>
      </c>
      <c r="E188" s="9">
        <v>4786.32</v>
      </c>
      <c r="F188" s="71"/>
      <c r="G188" s="74"/>
      <c r="H188" s="74"/>
      <c r="I188" s="74"/>
      <c r="J188" s="3" t="s">
        <v>198</v>
      </c>
      <c r="K188" s="3"/>
    </row>
    <row r="189" spans="1:11" s="60" customFormat="1" ht="51">
      <c r="A189" s="1">
        <v>186</v>
      </c>
      <c r="B189" s="13" t="s">
        <v>273</v>
      </c>
      <c r="C189" s="3" t="s">
        <v>194</v>
      </c>
      <c r="D189" s="3" t="s">
        <v>195</v>
      </c>
      <c r="E189" s="9">
        <v>6837.61</v>
      </c>
      <c r="F189" s="71"/>
      <c r="G189" s="74"/>
      <c r="H189" s="74"/>
      <c r="I189" s="74"/>
      <c r="J189" s="3" t="s">
        <v>198</v>
      </c>
      <c r="K189" s="3"/>
    </row>
    <row r="190" spans="1:11" s="60" customFormat="1" ht="51">
      <c r="A190" s="1">
        <v>187</v>
      </c>
      <c r="B190" s="13" t="s">
        <v>437</v>
      </c>
      <c r="C190" s="3" t="s">
        <v>194</v>
      </c>
      <c r="D190" s="3" t="s">
        <v>195</v>
      </c>
      <c r="E190" s="9">
        <v>9401.72</v>
      </c>
      <c r="F190" s="71"/>
      <c r="G190" s="74"/>
      <c r="H190" s="74"/>
      <c r="I190" s="74"/>
      <c r="J190" s="3" t="s">
        <v>416</v>
      </c>
      <c r="K190" s="3"/>
    </row>
    <row r="191" spans="1:11" s="60" customFormat="1" ht="51">
      <c r="A191" s="1">
        <v>188</v>
      </c>
      <c r="B191" s="13" t="s">
        <v>789</v>
      </c>
      <c r="C191" s="3" t="s">
        <v>194</v>
      </c>
      <c r="D191" s="3" t="s">
        <v>195</v>
      </c>
      <c r="E191" s="9">
        <v>854.7</v>
      </c>
      <c r="F191" s="71"/>
      <c r="G191" s="74"/>
      <c r="H191" s="74"/>
      <c r="I191" s="74"/>
      <c r="J191" s="3" t="s">
        <v>198</v>
      </c>
      <c r="K191" s="3"/>
    </row>
    <row r="192" spans="1:11" s="60" customFormat="1" ht="51">
      <c r="A192" s="1">
        <v>189</v>
      </c>
      <c r="B192" s="13" t="s">
        <v>789</v>
      </c>
      <c r="C192" s="3" t="s">
        <v>194</v>
      </c>
      <c r="D192" s="3" t="s">
        <v>195</v>
      </c>
      <c r="E192" s="9">
        <v>1709.4</v>
      </c>
      <c r="F192" s="71"/>
      <c r="G192" s="74"/>
      <c r="H192" s="74"/>
      <c r="I192" s="74"/>
      <c r="J192" s="3" t="s">
        <v>198</v>
      </c>
      <c r="K192" s="3"/>
    </row>
    <row r="193" spans="1:11" s="60" customFormat="1" ht="51">
      <c r="A193" s="1">
        <v>190</v>
      </c>
      <c r="B193" s="13" t="s">
        <v>847</v>
      </c>
      <c r="C193" s="3" t="s">
        <v>194</v>
      </c>
      <c r="D193" s="3" t="s">
        <v>195</v>
      </c>
      <c r="E193" s="9">
        <v>6837.61</v>
      </c>
      <c r="F193" s="71"/>
      <c r="G193" s="74"/>
      <c r="H193" s="74"/>
      <c r="I193" s="74"/>
      <c r="J193" s="3" t="s">
        <v>198</v>
      </c>
      <c r="K193" s="3"/>
    </row>
    <row r="194" spans="1:11" s="60" customFormat="1" ht="51">
      <c r="A194" s="1">
        <v>191</v>
      </c>
      <c r="B194" s="13" t="s">
        <v>866</v>
      </c>
      <c r="C194" s="3" t="s">
        <v>194</v>
      </c>
      <c r="D194" s="3" t="s">
        <v>195</v>
      </c>
      <c r="E194" s="9">
        <v>1025.64</v>
      </c>
      <c r="F194" s="71"/>
      <c r="G194" s="74"/>
      <c r="H194" s="74"/>
      <c r="I194" s="74"/>
      <c r="J194" s="3" t="s">
        <v>198</v>
      </c>
      <c r="K194" s="3"/>
    </row>
    <row r="195" spans="1:11" s="60" customFormat="1" ht="51">
      <c r="A195" s="1">
        <v>192</v>
      </c>
      <c r="B195" s="13" t="s">
        <v>1074</v>
      </c>
      <c r="C195" s="3" t="s">
        <v>194</v>
      </c>
      <c r="D195" s="3" t="s">
        <v>195</v>
      </c>
      <c r="E195" s="9">
        <v>7692.31</v>
      </c>
      <c r="F195" s="71"/>
      <c r="G195" s="74"/>
      <c r="H195" s="74"/>
      <c r="I195" s="74"/>
      <c r="J195" s="3" t="s">
        <v>198</v>
      </c>
      <c r="K195" s="3"/>
    </row>
    <row r="196" spans="1:11" s="60" customFormat="1" ht="127.5">
      <c r="A196" s="1">
        <v>193</v>
      </c>
      <c r="B196" s="13" t="s">
        <v>415</v>
      </c>
      <c r="C196" s="3" t="s">
        <v>361</v>
      </c>
      <c r="D196" s="15" t="s">
        <v>362</v>
      </c>
      <c r="E196" s="12">
        <v>13000</v>
      </c>
      <c r="F196" s="71"/>
      <c r="G196" s="74"/>
      <c r="H196" s="74"/>
      <c r="I196" s="74"/>
      <c r="J196" s="15" t="s">
        <v>364</v>
      </c>
      <c r="K196" s="15" t="s">
        <v>135</v>
      </c>
    </row>
    <row r="197" spans="1:11" s="60" customFormat="1" ht="38.25">
      <c r="A197" s="1">
        <v>194</v>
      </c>
      <c r="B197" s="13" t="s">
        <v>785</v>
      </c>
      <c r="C197" s="15" t="s">
        <v>778</v>
      </c>
      <c r="D197" s="15" t="s">
        <v>38</v>
      </c>
      <c r="E197" s="26">
        <v>8400</v>
      </c>
      <c r="F197" s="71"/>
      <c r="G197" s="74"/>
      <c r="H197" s="74"/>
      <c r="I197" s="74"/>
      <c r="J197" s="15" t="s">
        <v>771</v>
      </c>
      <c r="K197" s="15" t="s">
        <v>772</v>
      </c>
    </row>
    <row r="198" spans="1:11" s="60" customFormat="1" ht="25.5">
      <c r="A198" s="1">
        <v>195</v>
      </c>
      <c r="B198" s="13" t="s">
        <v>946</v>
      </c>
      <c r="C198" s="3" t="s">
        <v>936</v>
      </c>
      <c r="D198" s="3" t="s">
        <v>38</v>
      </c>
      <c r="E198" s="9">
        <v>11800</v>
      </c>
      <c r="F198" s="71"/>
      <c r="G198" s="74"/>
      <c r="H198" s="74"/>
      <c r="I198" s="74"/>
      <c r="J198" s="3" t="s">
        <v>935</v>
      </c>
      <c r="K198" s="3" t="s">
        <v>303</v>
      </c>
    </row>
    <row r="199" spans="1:11" s="60" customFormat="1" ht="38.25">
      <c r="A199" s="1">
        <v>196</v>
      </c>
      <c r="B199" s="13" t="s">
        <v>864</v>
      </c>
      <c r="C199" s="3" t="s">
        <v>62</v>
      </c>
      <c r="D199" s="3" t="s">
        <v>211</v>
      </c>
      <c r="E199" s="9">
        <v>450</v>
      </c>
      <c r="F199" s="71"/>
      <c r="G199" s="74"/>
      <c r="H199" s="74"/>
      <c r="I199" s="74"/>
      <c r="J199" s="3" t="s">
        <v>851</v>
      </c>
      <c r="K199" s="3" t="s">
        <v>852</v>
      </c>
    </row>
    <row r="200" spans="1:11" s="60" customFormat="1" ht="25.5">
      <c r="A200" s="1">
        <v>197</v>
      </c>
      <c r="B200" s="13" t="s">
        <v>489</v>
      </c>
      <c r="C200" s="27" t="s">
        <v>466</v>
      </c>
      <c r="D200" s="3" t="s">
        <v>211</v>
      </c>
      <c r="E200" s="9">
        <v>10000</v>
      </c>
      <c r="F200" s="71"/>
      <c r="G200" s="74"/>
      <c r="H200" s="74"/>
      <c r="I200" s="74"/>
      <c r="J200" s="3" t="s">
        <v>467</v>
      </c>
      <c r="K200" s="3"/>
    </row>
    <row r="201" spans="1:11" s="60" customFormat="1" ht="51">
      <c r="A201" s="1">
        <v>198</v>
      </c>
      <c r="B201" s="13" t="s">
        <v>347</v>
      </c>
      <c r="C201" s="3" t="s">
        <v>121</v>
      </c>
      <c r="D201" s="3" t="s">
        <v>211</v>
      </c>
      <c r="E201" s="12">
        <v>20000</v>
      </c>
      <c r="F201" s="71"/>
      <c r="G201" s="74"/>
      <c r="H201" s="74"/>
      <c r="I201" s="74"/>
      <c r="J201" s="3" t="s">
        <v>281</v>
      </c>
      <c r="K201" s="3" t="s">
        <v>278</v>
      </c>
    </row>
    <row r="202" spans="1:11" s="60" customFormat="1" ht="25.5">
      <c r="A202" s="1">
        <v>199</v>
      </c>
      <c r="B202" s="13" t="s">
        <v>61</v>
      </c>
      <c r="C202" s="1" t="s">
        <v>36</v>
      </c>
      <c r="D202" s="3" t="s">
        <v>211</v>
      </c>
      <c r="E202" s="12">
        <v>50000</v>
      </c>
      <c r="F202" s="71"/>
      <c r="G202" s="74"/>
      <c r="H202" s="74"/>
      <c r="I202" s="74"/>
      <c r="J202" s="3" t="s">
        <v>60</v>
      </c>
      <c r="K202" s="1"/>
    </row>
    <row r="203" spans="1:11" s="60" customFormat="1" ht="63.75">
      <c r="A203" s="1">
        <v>200</v>
      </c>
      <c r="B203" s="13" t="s">
        <v>240</v>
      </c>
      <c r="C203" s="3" t="s">
        <v>121</v>
      </c>
      <c r="D203" s="3" t="s">
        <v>211</v>
      </c>
      <c r="E203" s="12">
        <v>90000</v>
      </c>
      <c r="F203" s="71"/>
      <c r="G203" s="74"/>
      <c r="H203" s="74"/>
      <c r="I203" s="74"/>
      <c r="J203" s="1" t="s">
        <v>214</v>
      </c>
      <c r="K203" s="1" t="s">
        <v>215</v>
      </c>
    </row>
    <row r="204" spans="1:11" s="60" customFormat="1" ht="51">
      <c r="A204" s="1">
        <v>201</v>
      </c>
      <c r="B204" s="13" t="s">
        <v>192</v>
      </c>
      <c r="C204" s="3" t="s">
        <v>146</v>
      </c>
      <c r="D204" s="3" t="s">
        <v>145</v>
      </c>
      <c r="E204" s="9">
        <v>10000</v>
      </c>
      <c r="F204" s="71"/>
      <c r="G204" s="74"/>
      <c r="H204" s="74"/>
      <c r="I204" s="74"/>
      <c r="J204" s="3" t="s">
        <v>185</v>
      </c>
      <c r="K204" s="3" t="s">
        <v>135</v>
      </c>
    </row>
    <row r="205" spans="1:11" s="60" customFormat="1" ht="25.5">
      <c r="A205" s="1">
        <v>202</v>
      </c>
      <c r="B205" s="13" t="s">
        <v>1066</v>
      </c>
      <c r="C205" s="1" t="s">
        <v>194</v>
      </c>
      <c r="D205" s="1" t="s">
        <v>1051</v>
      </c>
      <c r="E205" s="12">
        <v>8000</v>
      </c>
      <c r="F205" s="71"/>
      <c r="G205" s="74"/>
      <c r="H205" s="74"/>
      <c r="I205" s="74"/>
      <c r="J205" s="1" t="s">
        <v>995</v>
      </c>
      <c r="K205" s="1" t="s">
        <v>951</v>
      </c>
    </row>
    <row r="206" spans="1:11" s="60" customFormat="1" ht="38.25">
      <c r="A206" s="1">
        <v>203</v>
      </c>
      <c r="B206" s="13" t="s">
        <v>1008</v>
      </c>
      <c r="C206" s="1" t="s">
        <v>967</v>
      </c>
      <c r="D206" s="1" t="s">
        <v>994</v>
      </c>
      <c r="E206" s="12">
        <v>30000</v>
      </c>
      <c r="F206" s="71"/>
      <c r="G206" s="74"/>
      <c r="H206" s="74"/>
      <c r="I206" s="74"/>
      <c r="J206" s="1" t="s">
        <v>995</v>
      </c>
      <c r="K206" s="1" t="s">
        <v>996</v>
      </c>
    </row>
    <row r="207" spans="1:11" s="60" customFormat="1" ht="25.5">
      <c r="A207" s="1">
        <v>204</v>
      </c>
      <c r="B207" s="13" t="s">
        <v>1049</v>
      </c>
      <c r="C207" s="1" t="s">
        <v>62</v>
      </c>
      <c r="D207" s="1" t="s">
        <v>1036</v>
      </c>
      <c r="E207" s="12">
        <v>12000</v>
      </c>
      <c r="F207" s="71"/>
      <c r="G207" s="74"/>
      <c r="H207" s="74"/>
      <c r="I207" s="74"/>
      <c r="J207" s="1" t="s">
        <v>950</v>
      </c>
      <c r="K207" s="1" t="s">
        <v>1037</v>
      </c>
    </row>
    <row r="208" spans="1:11" s="60" customFormat="1" ht="38.25">
      <c r="A208" s="1">
        <v>205</v>
      </c>
      <c r="B208" s="13" t="s">
        <v>846</v>
      </c>
      <c r="C208" s="15" t="s">
        <v>146</v>
      </c>
      <c r="D208" s="1" t="s">
        <v>832</v>
      </c>
      <c r="E208" s="12">
        <v>5128.2</v>
      </c>
      <c r="F208" s="71"/>
      <c r="G208" s="74"/>
      <c r="H208" s="74"/>
      <c r="I208" s="74"/>
      <c r="J208" s="1" t="s">
        <v>834</v>
      </c>
      <c r="K208" s="1" t="s">
        <v>835</v>
      </c>
    </row>
    <row r="209" spans="1:11" s="60" customFormat="1" ht="25.5">
      <c r="A209" s="1">
        <v>206</v>
      </c>
      <c r="B209" s="13" t="s">
        <v>1035</v>
      </c>
      <c r="C209" s="1" t="s">
        <v>1009</v>
      </c>
      <c r="D209" s="1" t="s">
        <v>1010</v>
      </c>
      <c r="E209" s="12">
        <v>5000</v>
      </c>
      <c r="F209" s="71"/>
      <c r="G209" s="74"/>
      <c r="H209" s="74"/>
      <c r="I209" s="74"/>
      <c r="J209" s="1" t="s">
        <v>1012</v>
      </c>
      <c r="K209" s="1" t="s">
        <v>1013</v>
      </c>
    </row>
    <row r="210" spans="1:11" s="60" customFormat="1" ht="63.75">
      <c r="A210" s="1">
        <v>207</v>
      </c>
      <c r="B210" s="13" t="s">
        <v>143</v>
      </c>
      <c r="C210" s="1" t="s">
        <v>121</v>
      </c>
      <c r="D210" s="1" t="s">
        <v>122</v>
      </c>
      <c r="E210" s="12">
        <v>1740</v>
      </c>
      <c r="F210" s="71"/>
      <c r="G210" s="74"/>
      <c r="H210" s="74"/>
      <c r="I210" s="74"/>
      <c r="J210" s="17" t="s">
        <v>137</v>
      </c>
      <c r="K210" s="1"/>
    </row>
    <row r="211" spans="1:11" s="60" customFormat="1" ht="102">
      <c r="A211" s="1">
        <v>208</v>
      </c>
      <c r="B211" s="13" t="s">
        <v>461</v>
      </c>
      <c r="C211" s="3" t="s">
        <v>441</v>
      </c>
      <c r="D211" s="3" t="s">
        <v>75</v>
      </c>
      <c r="E211" s="9">
        <v>10000</v>
      </c>
      <c r="F211" s="71"/>
      <c r="G211" s="74"/>
      <c r="H211" s="74"/>
      <c r="I211" s="74"/>
      <c r="J211" s="3" t="s">
        <v>443</v>
      </c>
      <c r="K211" s="3" t="s">
        <v>135</v>
      </c>
    </row>
    <row r="212" spans="1:11" s="60" customFormat="1" ht="76.5">
      <c r="A212" s="1">
        <v>209</v>
      </c>
      <c r="B212" s="13" t="s">
        <v>118</v>
      </c>
      <c r="C212" s="3" t="s">
        <v>62</v>
      </c>
      <c r="D212" s="3" t="s">
        <v>75</v>
      </c>
      <c r="E212" s="9">
        <v>17600</v>
      </c>
      <c r="F212" s="71"/>
      <c r="G212" s="74"/>
      <c r="H212" s="74"/>
      <c r="I212" s="74"/>
      <c r="J212" s="1" t="s">
        <v>90</v>
      </c>
      <c r="K212" s="1" t="s">
        <v>91</v>
      </c>
    </row>
    <row r="213" spans="1:11" s="60" customFormat="1" ht="38.25">
      <c r="A213" s="1">
        <v>210</v>
      </c>
      <c r="B213" s="22" t="s">
        <v>490</v>
      </c>
      <c r="C213" s="20" t="s">
        <v>500</v>
      </c>
      <c r="D213" s="16" t="s">
        <v>75</v>
      </c>
      <c r="E213" s="25">
        <v>94017.09</v>
      </c>
      <c r="F213" s="71"/>
      <c r="G213" s="74"/>
      <c r="H213" s="74"/>
      <c r="I213" s="74"/>
      <c r="J213" s="16" t="s">
        <v>501</v>
      </c>
      <c r="K213" s="16" t="s">
        <v>502</v>
      </c>
    </row>
    <row r="214" spans="1:11" s="60" customFormat="1" ht="25.5">
      <c r="A214" s="1">
        <v>211</v>
      </c>
      <c r="B214" s="13" t="s">
        <v>831</v>
      </c>
      <c r="C214" s="15" t="s">
        <v>796</v>
      </c>
      <c r="D214" s="15" t="s">
        <v>75</v>
      </c>
      <c r="E214" s="26">
        <v>85470</v>
      </c>
      <c r="F214" s="71"/>
      <c r="G214" s="74"/>
      <c r="H214" s="74"/>
      <c r="I214" s="74"/>
      <c r="J214" s="15" t="s">
        <v>819</v>
      </c>
      <c r="K214" s="1"/>
    </row>
    <row r="215" spans="1:11" s="60" customFormat="1" ht="25.5">
      <c r="A215" s="1">
        <v>212</v>
      </c>
      <c r="B215" s="13" t="s">
        <v>831</v>
      </c>
      <c r="C215" s="15" t="s">
        <v>797</v>
      </c>
      <c r="D215" s="15" t="s">
        <v>75</v>
      </c>
      <c r="E215" s="26">
        <v>6000</v>
      </c>
      <c r="F215" s="71"/>
      <c r="G215" s="74"/>
      <c r="H215" s="74"/>
      <c r="I215" s="74"/>
      <c r="J215" s="15" t="s">
        <v>819</v>
      </c>
      <c r="K215" s="1"/>
    </row>
    <row r="216" spans="1:11" s="60" customFormat="1" ht="51">
      <c r="A216" s="1">
        <v>213</v>
      </c>
      <c r="B216" s="13" t="s">
        <v>926</v>
      </c>
      <c r="C216" s="3" t="s">
        <v>867</v>
      </c>
      <c r="D216" s="3" t="s">
        <v>75</v>
      </c>
      <c r="E216" s="9">
        <v>25000</v>
      </c>
      <c r="F216" s="71"/>
      <c r="G216" s="74"/>
      <c r="H216" s="74"/>
      <c r="I216" s="74"/>
      <c r="J216" s="3" t="s">
        <v>869</v>
      </c>
      <c r="K216" s="3" t="s">
        <v>870</v>
      </c>
    </row>
    <row r="217" spans="1:11" s="60" customFormat="1" ht="38.25">
      <c r="A217" s="1">
        <v>214</v>
      </c>
      <c r="B217" s="13" t="s">
        <v>961</v>
      </c>
      <c r="C217" s="1" t="s">
        <v>194</v>
      </c>
      <c r="D217" s="1" t="s">
        <v>949</v>
      </c>
      <c r="E217" s="12">
        <v>8000</v>
      </c>
      <c r="F217" s="71"/>
      <c r="G217" s="74"/>
      <c r="H217" s="74"/>
      <c r="I217" s="74"/>
      <c r="J217" s="1" t="s">
        <v>950</v>
      </c>
      <c r="K217" s="1" t="s">
        <v>951</v>
      </c>
    </row>
    <row r="218" spans="1:11" s="60" customFormat="1" ht="38.25">
      <c r="A218" s="1">
        <v>215</v>
      </c>
      <c r="B218" s="13" t="s">
        <v>255</v>
      </c>
      <c r="C218" s="3" t="s">
        <v>245</v>
      </c>
      <c r="D218" s="3" t="s">
        <v>246</v>
      </c>
      <c r="E218" s="9">
        <v>11111.11</v>
      </c>
      <c r="F218" s="71"/>
      <c r="G218" s="74"/>
      <c r="H218" s="74"/>
      <c r="I218" s="74"/>
      <c r="J218" s="3" t="s">
        <v>247</v>
      </c>
      <c r="K218" s="3" t="s">
        <v>248</v>
      </c>
    </row>
    <row r="219" spans="1:11" s="60" customFormat="1" ht="25.5">
      <c r="A219" s="1">
        <v>216</v>
      </c>
      <c r="B219" s="13" t="s">
        <v>699</v>
      </c>
      <c r="C219" s="6" t="s">
        <v>560</v>
      </c>
      <c r="D219" s="5" t="s">
        <v>562</v>
      </c>
      <c r="E219" s="24">
        <v>60000</v>
      </c>
      <c r="F219" s="72"/>
      <c r="G219" s="75"/>
      <c r="H219" s="75"/>
      <c r="I219" s="75"/>
      <c r="J219" s="6" t="s">
        <v>563</v>
      </c>
      <c r="K219" s="6"/>
    </row>
    <row r="220" spans="1:11" s="60" customFormat="1" ht="51">
      <c r="A220" s="1">
        <v>217</v>
      </c>
      <c r="B220" s="13" t="s">
        <v>118</v>
      </c>
      <c r="C220" s="3" t="s">
        <v>63</v>
      </c>
      <c r="D220" s="3" t="s">
        <v>76</v>
      </c>
      <c r="E220" s="12">
        <v>3179</v>
      </c>
      <c r="F220" s="70">
        <f>SUM(E220:E251)</f>
        <v>177173.39564102565</v>
      </c>
      <c r="G220" s="108" t="s">
        <v>1085</v>
      </c>
      <c r="H220" s="108" t="s">
        <v>274</v>
      </c>
      <c r="I220" s="108" t="s">
        <v>1078</v>
      </c>
      <c r="J220" s="3" t="s">
        <v>88</v>
      </c>
      <c r="K220" s="1" t="s">
        <v>92</v>
      </c>
    </row>
    <row r="221" spans="1:11" s="60" customFormat="1" ht="25.5">
      <c r="A221" s="1">
        <v>218</v>
      </c>
      <c r="B221" s="13" t="s">
        <v>864</v>
      </c>
      <c r="C221" s="3" t="s">
        <v>199</v>
      </c>
      <c r="D221" s="3" t="s">
        <v>865</v>
      </c>
      <c r="E221" s="9">
        <v>85</v>
      </c>
      <c r="F221" s="92"/>
      <c r="G221" s="109"/>
      <c r="H221" s="109"/>
      <c r="I221" s="109"/>
      <c r="J221" s="3" t="s">
        <v>440</v>
      </c>
      <c r="K221" s="3" t="s">
        <v>853</v>
      </c>
    </row>
    <row r="222" spans="1:11" s="60" customFormat="1" ht="25.5">
      <c r="A222" s="1">
        <v>219</v>
      </c>
      <c r="B222" s="13" t="s">
        <v>192</v>
      </c>
      <c r="C222" s="3" t="s">
        <v>147</v>
      </c>
      <c r="D222" s="3" t="s">
        <v>148</v>
      </c>
      <c r="E222" s="9">
        <v>1700</v>
      </c>
      <c r="F222" s="92"/>
      <c r="G222" s="109"/>
      <c r="H222" s="109"/>
      <c r="I222" s="109"/>
      <c r="J222" s="3" t="s">
        <v>96</v>
      </c>
      <c r="K222" s="3" t="s">
        <v>135</v>
      </c>
    </row>
    <row r="223" spans="1:11" s="60" customFormat="1" ht="25.5">
      <c r="A223" s="1">
        <v>220</v>
      </c>
      <c r="B223" s="13" t="s">
        <v>1035</v>
      </c>
      <c r="C223" s="1" t="s">
        <v>37</v>
      </c>
      <c r="D223" s="1" t="s">
        <v>1014</v>
      </c>
      <c r="E223" s="12">
        <v>1000</v>
      </c>
      <c r="F223" s="92"/>
      <c r="G223" s="109"/>
      <c r="H223" s="109"/>
      <c r="I223" s="109"/>
      <c r="J223" s="1" t="s">
        <v>1011</v>
      </c>
      <c r="K223" s="1"/>
    </row>
    <row r="224" spans="1:11" s="60" customFormat="1" ht="25.5">
      <c r="A224" s="1">
        <v>221</v>
      </c>
      <c r="B224" s="13" t="s">
        <v>240</v>
      </c>
      <c r="C224" s="3" t="s">
        <v>216</v>
      </c>
      <c r="D224" s="1" t="s">
        <v>217</v>
      </c>
      <c r="E224" s="12">
        <v>27000</v>
      </c>
      <c r="F224" s="92"/>
      <c r="G224" s="109"/>
      <c r="H224" s="109"/>
      <c r="I224" s="109"/>
      <c r="J224" s="1" t="s">
        <v>210</v>
      </c>
      <c r="K224" s="1"/>
    </row>
    <row r="225" spans="1:11" s="60" customFormat="1" ht="25.5">
      <c r="A225" s="1">
        <v>222</v>
      </c>
      <c r="B225" s="13" t="s">
        <v>461</v>
      </c>
      <c r="C225" s="3" t="s">
        <v>444</v>
      </c>
      <c r="D225" s="3" t="s">
        <v>38</v>
      </c>
      <c r="E225" s="9">
        <v>1000</v>
      </c>
      <c r="F225" s="92"/>
      <c r="G225" s="109"/>
      <c r="H225" s="109"/>
      <c r="I225" s="109"/>
      <c r="J225" s="3" t="s">
        <v>360</v>
      </c>
      <c r="K225" s="3" t="s">
        <v>135</v>
      </c>
    </row>
    <row r="226" spans="1:11" s="60" customFormat="1" ht="25.5">
      <c r="A226" s="1">
        <v>223</v>
      </c>
      <c r="B226" s="13" t="s">
        <v>1049</v>
      </c>
      <c r="C226" s="1" t="s">
        <v>199</v>
      </c>
      <c r="D226" s="1" t="s">
        <v>564</v>
      </c>
      <c r="E226" s="12">
        <v>600</v>
      </c>
      <c r="F226" s="92"/>
      <c r="G226" s="109"/>
      <c r="H226" s="109"/>
      <c r="I226" s="109"/>
      <c r="J226" s="1" t="s">
        <v>950</v>
      </c>
      <c r="K226" s="1"/>
    </row>
    <row r="227" spans="1:11" s="60" customFormat="1" ht="25.5">
      <c r="A227" s="1">
        <v>224</v>
      </c>
      <c r="B227" s="13" t="s">
        <v>699</v>
      </c>
      <c r="C227" s="6" t="s">
        <v>199</v>
      </c>
      <c r="D227" s="5" t="s">
        <v>564</v>
      </c>
      <c r="E227" s="24">
        <v>18000</v>
      </c>
      <c r="F227" s="92"/>
      <c r="G227" s="109"/>
      <c r="H227" s="109"/>
      <c r="I227" s="109"/>
      <c r="J227" s="6" t="s">
        <v>557</v>
      </c>
      <c r="K227" s="6"/>
    </row>
    <row r="228" spans="1:11" s="60" customFormat="1" ht="25.5">
      <c r="A228" s="1">
        <v>225</v>
      </c>
      <c r="B228" s="13" t="s">
        <v>489</v>
      </c>
      <c r="C228" s="27" t="s">
        <v>468</v>
      </c>
      <c r="D228" s="35" t="s">
        <v>38</v>
      </c>
      <c r="E228" s="9">
        <v>4000</v>
      </c>
      <c r="F228" s="92"/>
      <c r="G228" s="109"/>
      <c r="H228" s="109"/>
      <c r="I228" s="109"/>
      <c r="J228" s="3" t="s">
        <v>465</v>
      </c>
      <c r="K228" s="3"/>
    </row>
    <row r="229" spans="1:11" s="60" customFormat="1" ht="25.5">
      <c r="A229" s="1">
        <v>226</v>
      </c>
      <c r="B229" s="13" t="s">
        <v>205</v>
      </c>
      <c r="C229" s="3" t="s">
        <v>199</v>
      </c>
      <c r="D229" s="3" t="s">
        <v>200</v>
      </c>
      <c r="E229" s="9">
        <v>769.23</v>
      </c>
      <c r="F229" s="92"/>
      <c r="G229" s="109"/>
      <c r="H229" s="109"/>
      <c r="I229" s="109"/>
      <c r="J229" s="3" t="s">
        <v>196</v>
      </c>
      <c r="K229" s="1"/>
    </row>
    <row r="230" spans="1:11" s="60" customFormat="1" ht="25.5">
      <c r="A230" s="1">
        <v>227</v>
      </c>
      <c r="B230" s="13" t="s">
        <v>462</v>
      </c>
      <c r="C230" s="3" t="s">
        <v>199</v>
      </c>
      <c r="D230" s="3" t="s">
        <v>200</v>
      </c>
      <c r="E230" s="9">
        <v>1709.4</v>
      </c>
      <c r="F230" s="92"/>
      <c r="G230" s="109"/>
      <c r="H230" s="109"/>
      <c r="I230" s="109"/>
      <c r="J230" s="3" t="s">
        <v>196</v>
      </c>
      <c r="K230" s="3"/>
    </row>
    <row r="231" spans="1:11" s="60" customFormat="1" ht="25.5">
      <c r="A231" s="1">
        <v>228</v>
      </c>
      <c r="B231" s="13" t="s">
        <v>789</v>
      </c>
      <c r="C231" s="3" t="s">
        <v>199</v>
      </c>
      <c r="D231" s="3" t="s">
        <v>200</v>
      </c>
      <c r="E231" s="9">
        <v>512.82</v>
      </c>
      <c r="F231" s="92"/>
      <c r="G231" s="109"/>
      <c r="H231" s="109"/>
      <c r="I231" s="109"/>
      <c r="J231" s="3" t="s">
        <v>196</v>
      </c>
      <c r="K231" s="3"/>
    </row>
    <row r="232" spans="1:11" s="60" customFormat="1" ht="25.5">
      <c r="A232" s="1">
        <v>229</v>
      </c>
      <c r="B232" s="13" t="s">
        <v>847</v>
      </c>
      <c r="C232" s="3" t="s">
        <v>199</v>
      </c>
      <c r="D232" s="3" t="s">
        <v>200</v>
      </c>
      <c r="E232" s="9">
        <v>3418.8</v>
      </c>
      <c r="F232" s="92"/>
      <c r="G232" s="109"/>
      <c r="H232" s="109"/>
      <c r="I232" s="109"/>
      <c r="J232" s="3" t="s">
        <v>196</v>
      </c>
      <c r="K232" s="3"/>
    </row>
    <row r="233" spans="1:11" s="60" customFormat="1" ht="25.5">
      <c r="A233" s="1">
        <v>230</v>
      </c>
      <c r="B233" s="13" t="s">
        <v>273</v>
      </c>
      <c r="C233" s="3" t="s">
        <v>199</v>
      </c>
      <c r="D233" s="3" t="s">
        <v>200</v>
      </c>
      <c r="E233" s="9">
        <v>2564.1</v>
      </c>
      <c r="F233" s="92"/>
      <c r="G233" s="109"/>
      <c r="H233" s="109"/>
      <c r="I233" s="109"/>
      <c r="J233" s="3" t="s">
        <v>196</v>
      </c>
      <c r="K233" s="3"/>
    </row>
    <row r="234" spans="1:11" s="60" customFormat="1" ht="25.5">
      <c r="A234" s="1">
        <v>231</v>
      </c>
      <c r="B234" s="13" t="s">
        <v>437</v>
      </c>
      <c r="C234" s="3" t="s">
        <v>199</v>
      </c>
      <c r="D234" s="3" t="s">
        <v>200</v>
      </c>
      <c r="E234" s="9">
        <v>8547.01</v>
      </c>
      <c r="F234" s="92"/>
      <c r="G234" s="109"/>
      <c r="H234" s="109"/>
      <c r="I234" s="109"/>
      <c r="J234" s="3" t="s">
        <v>261</v>
      </c>
      <c r="K234" s="3"/>
    </row>
    <row r="235" spans="1:11" s="60" customFormat="1" ht="25.5">
      <c r="A235" s="1">
        <v>232</v>
      </c>
      <c r="B235" s="22" t="s">
        <v>490</v>
      </c>
      <c r="C235" s="20" t="s">
        <v>216</v>
      </c>
      <c r="D235" s="16" t="s">
        <v>503</v>
      </c>
      <c r="E235" s="25">
        <v>21367.53</v>
      </c>
      <c r="F235" s="92"/>
      <c r="G235" s="109"/>
      <c r="H235" s="109"/>
      <c r="I235" s="109"/>
      <c r="J235" s="16" t="s">
        <v>496</v>
      </c>
      <c r="K235" s="16" t="s">
        <v>303</v>
      </c>
    </row>
    <row r="236" spans="1:11" s="60" customFormat="1" ht="25.5">
      <c r="A236" s="1">
        <v>233</v>
      </c>
      <c r="B236" s="13" t="s">
        <v>143</v>
      </c>
      <c r="C236" s="1" t="s">
        <v>128</v>
      </c>
      <c r="D236" s="1" t="s">
        <v>129</v>
      </c>
      <c r="E236" s="12">
        <v>420</v>
      </c>
      <c r="F236" s="92"/>
      <c r="G236" s="109"/>
      <c r="H236" s="109"/>
      <c r="I236" s="109"/>
      <c r="J236" s="17" t="s">
        <v>138</v>
      </c>
      <c r="K236" s="1"/>
    </row>
    <row r="237" spans="1:11" s="60" customFormat="1" ht="25.5">
      <c r="A237" s="1">
        <v>234</v>
      </c>
      <c r="B237" s="13" t="s">
        <v>789</v>
      </c>
      <c r="C237" s="3" t="s">
        <v>199</v>
      </c>
      <c r="D237" s="3" t="s">
        <v>200</v>
      </c>
      <c r="E237" s="9">
        <v>854.7</v>
      </c>
      <c r="F237" s="92"/>
      <c r="G237" s="109"/>
      <c r="H237" s="109"/>
      <c r="I237" s="109"/>
      <c r="J237" s="3" t="s">
        <v>196</v>
      </c>
      <c r="K237" s="3"/>
    </row>
    <row r="238" spans="1:11" s="60" customFormat="1" ht="25.5">
      <c r="A238" s="1">
        <v>235</v>
      </c>
      <c r="B238" s="13" t="s">
        <v>866</v>
      </c>
      <c r="C238" s="3" t="s">
        <v>199</v>
      </c>
      <c r="D238" s="3" t="s">
        <v>200</v>
      </c>
      <c r="E238" s="9">
        <v>341.88</v>
      </c>
      <c r="F238" s="92"/>
      <c r="G238" s="109"/>
      <c r="H238" s="109"/>
      <c r="I238" s="109"/>
      <c r="J238" s="3" t="s">
        <v>196</v>
      </c>
      <c r="K238" s="3"/>
    </row>
    <row r="239" spans="1:11" s="60" customFormat="1" ht="25.5">
      <c r="A239" s="1">
        <v>236</v>
      </c>
      <c r="B239" s="13" t="s">
        <v>415</v>
      </c>
      <c r="C239" s="3" t="s">
        <v>365</v>
      </c>
      <c r="D239" s="15" t="s">
        <v>129</v>
      </c>
      <c r="E239" s="12">
        <v>3750</v>
      </c>
      <c r="F239" s="92"/>
      <c r="G239" s="109"/>
      <c r="H239" s="109"/>
      <c r="I239" s="109"/>
      <c r="J239" s="3" t="s">
        <v>360</v>
      </c>
      <c r="K239" s="3" t="s">
        <v>135</v>
      </c>
    </row>
    <row r="240" spans="1:11" s="60" customFormat="1" ht="25.5">
      <c r="A240" s="1">
        <v>237</v>
      </c>
      <c r="B240" s="13" t="s">
        <v>744</v>
      </c>
      <c r="C240" s="3" t="s">
        <v>707</v>
      </c>
      <c r="D240" s="3" t="s">
        <v>129</v>
      </c>
      <c r="E240" s="9">
        <v>8547.008547008547</v>
      </c>
      <c r="F240" s="92"/>
      <c r="G240" s="109"/>
      <c r="H240" s="109"/>
      <c r="I240" s="109"/>
      <c r="J240" s="3" t="s">
        <v>746</v>
      </c>
      <c r="K240" s="3"/>
    </row>
    <row r="241" spans="1:11" s="60" customFormat="1" ht="25.5">
      <c r="A241" s="1">
        <v>238</v>
      </c>
      <c r="B241" s="13" t="s">
        <v>744</v>
      </c>
      <c r="C241" s="3" t="s">
        <v>707</v>
      </c>
      <c r="D241" s="3" t="s">
        <v>129</v>
      </c>
      <c r="E241" s="9">
        <v>17094.017094017094</v>
      </c>
      <c r="F241" s="92"/>
      <c r="G241" s="109"/>
      <c r="H241" s="109"/>
      <c r="I241" s="109"/>
      <c r="J241" s="3" t="s">
        <v>747</v>
      </c>
      <c r="K241" s="3"/>
    </row>
    <row r="242" spans="1:11" s="60" customFormat="1" ht="25.5">
      <c r="A242" s="1">
        <v>239</v>
      </c>
      <c r="B242" s="13" t="s">
        <v>846</v>
      </c>
      <c r="C242" s="15" t="s">
        <v>147</v>
      </c>
      <c r="D242" s="36" t="s">
        <v>129</v>
      </c>
      <c r="E242" s="12" t="s">
        <v>833</v>
      </c>
      <c r="F242" s="92"/>
      <c r="G242" s="109"/>
      <c r="H242" s="109"/>
      <c r="I242" s="109"/>
      <c r="J242" s="1" t="s">
        <v>103</v>
      </c>
      <c r="K242" s="1" t="s">
        <v>303</v>
      </c>
    </row>
    <row r="243" spans="1:11" s="60" customFormat="1" ht="12.75">
      <c r="A243" s="1">
        <v>240</v>
      </c>
      <c r="B243" s="13" t="s">
        <v>961</v>
      </c>
      <c r="C243" s="1" t="s">
        <v>199</v>
      </c>
      <c r="D243" s="1" t="s">
        <v>952</v>
      </c>
      <c r="E243" s="12">
        <v>7000</v>
      </c>
      <c r="F243" s="92"/>
      <c r="G243" s="109"/>
      <c r="H243" s="109"/>
      <c r="I243" s="109"/>
      <c r="J243" s="1" t="s">
        <v>950</v>
      </c>
      <c r="K243" s="1"/>
    </row>
    <row r="244" spans="1:11" s="60" customFormat="1" ht="25.5">
      <c r="A244" s="1">
        <v>241</v>
      </c>
      <c r="B244" s="13" t="s">
        <v>463</v>
      </c>
      <c r="C244" s="3" t="s">
        <v>199</v>
      </c>
      <c r="D244" s="3" t="s">
        <v>200</v>
      </c>
      <c r="E244" s="9">
        <v>769.23</v>
      </c>
      <c r="F244" s="92"/>
      <c r="G244" s="109"/>
      <c r="H244" s="109"/>
      <c r="I244" s="109"/>
      <c r="J244" s="3" t="s">
        <v>196</v>
      </c>
      <c r="K244" s="3"/>
    </row>
    <row r="245" spans="1:11" s="60" customFormat="1" ht="25.5">
      <c r="A245" s="1">
        <v>242</v>
      </c>
      <c r="B245" s="13" t="s">
        <v>1066</v>
      </c>
      <c r="C245" s="1" t="s">
        <v>199</v>
      </c>
      <c r="D245" s="1" t="s">
        <v>952</v>
      </c>
      <c r="E245" s="12">
        <v>2000</v>
      </c>
      <c r="F245" s="92"/>
      <c r="G245" s="109"/>
      <c r="H245" s="109"/>
      <c r="I245" s="109"/>
      <c r="J245" s="1" t="s">
        <v>352</v>
      </c>
      <c r="K245" s="1"/>
    </row>
    <row r="246" spans="1:11" s="60" customFormat="1" ht="25.5">
      <c r="A246" s="1">
        <v>243</v>
      </c>
      <c r="B246" s="13" t="s">
        <v>926</v>
      </c>
      <c r="C246" s="3" t="s">
        <v>216</v>
      </c>
      <c r="D246" s="3" t="s">
        <v>77</v>
      </c>
      <c r="E246" s="9">
        <v>10500</v>
      </c>
      <c r="F246" s="92"/>
      <c r="G246" s="109"/>
      <c r="H246" s="109"/>
      <c r="I246" s="109"/>
      <c r="J246" s="3" t="s">
        <v>612</v>
      </c>
      <c r="K246" s="3" t="s">
        <v>868</v>
      </c>
    </row>
    <row r="247" spans="1:11" s="60" customFormat="1" ht="12.75">
      <c r="A247" s="1">
        <v>244</v>
      </c>
      <c r="B247" s="13" t="s">
        <v>347</v>
      </c>
      <c r="C247" s="3" t="s">
        <v>336</v>
      </c>
      <c r="D247" s="3" t="s">
        <v>337</v>
      </c>
      <c r="E247" s="12">
        <v>4980</v>
      </c>
      <c r="F247" s="92"/>
      <c r="G247" s="109"/>
      <c r="H247" s="109"/>
      <c r="I247" s="109"/>
      <c r="J247" s="3" t="s">
        <v>338</v>
      </c>
      <c r="K247" s="3" t="s">
        <v>135</v>
      </c>
    </row>
    <row r="248" spans="1:11" s="60" customFormat="1" ht="25.5">
      <c r="A248" s="1">
        <v>245</v>
      </c>
      <c r="B248" s="13" t="s">
        <v>553</v>
      </c>
      <c r="C248" s="3" t="s">
        <v>199</v>
      </c>
      <c r="D248" s="3" t="s">
        <v>200</v>
      </c>
      <c r="E248" s="9">
        <v>1452.99</v>
      </c>
      <c r="F248" s="92"/>
      <c r="G248" s="109"/>
      <c r="H248" s="109"/>
      <c r="I248" s="109"/>
      <c r="J248" s="3" t="s">
        <v>196</v>
      </c>
      <c r="K248" s="3"/>
    </row>
    <row r="249" spans="1:11" s="60" customFormat="1" ht="25.5">
      <c r="A249" s="1">
        <v>246</v>
      </c>
      <c r="B249" s="13" t="s">
        <v>255</v>
      </c>
      <c r="C249" s="3" t="s">
        <v>63</v>
      </c>
      <c r="D249" s="3" t="s">
        <v>77</v>
      </c>
      <c r="E249" s="9">
        <v>2760.68</v>
      </c>
      <c r="F249" s="92"/>
      <c r="G249" s="109"/>
      <c r="H249" s="109"/>
      <c r="I249" s="109"/>
      <c r="J249" s="3" t="s">
        <v>244</v>
      </c>
      <c r="K249" s="3"/>
    </row>
    <row r="250" spans="1:11" s="60" customFormat="1" ht="25.5">
      <c r="A250" s="1">
        <v>247</v>
      </c>
      <c r="B250" s="13" t="s">
        <v>1008</v>
      </c>
      <c r="C250" s="1" t="s">
        <v>199</v>
      </c>
      <c r="D250" s="1" t="s">
        <v>952</v>
      </c>
      <c r="E250" s="12">
        <v>20000</v>
      </c>
      <c r="F250" s="92"/>
      <c r="G250" s="109"/>
      <c r="H250" s="109"/>
      <c r="I250" s="109"/>
      <c r="J250" s="1" t="s">
        <v>352</v>
      </c>
      <c r="K250" s="1"/>
    </row>
    <row r="251" spans="1:11" s="60" customFormat="1" ht="25.5">
      <c r="A251" s="1">
        <v>248</v>
      </c>
      <c r="B251" s="13" t="s">
        <v>946</v>
      </c>
      <c r="C251" s="3" t="s">
        <v>937</v>
      </c>
      <c r="D251" s="3" t="s">
        <v>200</v>
      </c>
      <c r="E251" s="9">
        <v>1250</v>
      </c>
      <c r="F251" s="76"/>
      <c r="G251" s="110"/>
      <c r="H251" s="110"/>
      <c r="I251" s="110"/>
      <c r="J251" s="3" t="s">
        <v>938</v>
      </c>
      <c r="K251" s="3" t="s">
        <v>303</v>
      </c>
    </row>
    <row r="252" spans="1:11" s="60" customFormat="1" ht="25.5">
      <c r="A252" s="1">
        <v>249</v>
      </c>
      <c r="B252" s="13" t="s">
        <v>946</v>
      </c>
      <c r="C252" s="3" t="s">
        <v>939</v>
      </c>
      <c r="D252" s="3" t="s">
        <v>200</v>
      </c>
      <c r="E252" s="9">
        <v>2500</v>
      </c>
      <c r="F252" s="111">
        <f>SUM(E252:E284)</f>
        <v>338587.26</v>
      </c>
      <c r="G252" s="114" t="s">
        <v>1084</v>
      </c>
      <c r="H252" s="114" t="s">
        <v>289</v>
      </c>
      <c r="I252" s="114">
        <v>43831</v>
      </c>
      <c r="J252" s="3" t="s">
        <v>938</v>
      </c>
      <c r="K252" s="3" t="s">
        <v>303</v>
      </c>
    </row>
    <row r="253" spans="1:11" s="60" customFormat="1" ht="12.75">
      <c r="A253" s="1">
        <v>250</v>
      </c>
      <c r="B253" s="13" t="s">
        <v>61</v>
      </c>
      <c r="C253" s="15" t="s">
        <v>37</v>
      </c>
      <c r="D253" s="15" t="s">
        <v>38</v>
      </c>
      <c r="E253" s="12">
        <v>35000</v>
      </c>
      <c r="F253" s="112"/>
      <c r="G253" s="115"/>
      <c r="H253" s="115"/>
      <c r="I253" s="115"/>
      <c r="J253" s="1" t="s">
        <v>60</v>
      </c>
      <c r="K253" s="1"/>
    </row>
    <row r="254" spans="1:11" s="60" customFormat="1" ht="25.5">
      <c r="A254" s="1">
        <v>251</v>
      </c>
      <c r="B254" s="13" t="s">
        <v>1049</v>
      </c>
      <c r="C254" s="1" t="s">
        <v>199</v>
      </c>
      <c r="D254" s="1" t="s">
        <v>564</v>
      </c>
      <c r="E254" s="12">
        <v>1500</v>
      </c>
      <c r="F254" s="112"/>
      <c r="G254" s="115"/>
      <c r="H254" s="115"/>
      <c r="I254" s="115"/>
      <c r="J254" s="1" t="s">
        <v>950</v>
      </c>
      <c r="K254" s="1" t="s">
        <v>1037</v>
      </c>
    </row>
    <row r="255" spans="1:11" s="60" customFormat="1" ht="25.5">
      <c r="A255" s="1">
        <v>252</v>
      </c>
      <c r="B255" s="13" t="s">
        <v>489</v>
      </c>
      <c r="C255" s="27" t="s">
        <v>469</v>
      </c>
      <c r="D255" s="35" t="s">
        <v>38</v>
      </c>
      <c r="E255" s="9">
        <v>12000</v>
      </c>
      <c r="F255" s="112"/>
      <c r="G255" s="115"/>
      <c r="H255" s="115"/>
      <c r="I255" s="115"/>
      <c r="J255" s="3" t="s">
        <v>467</v>
      </c>
      <c r="K255" s="3"/>
    </row>
    <row r="256" spans="1:11" s="60" customFormat="1" ht="102">
      <c r="A256" s="1">
        <v>253</v>
      </c>
      <c r="B256" s="13" t="s">
        <v>461</v>
      </c>
      <c r="C256" s="3" t="s">
        <v>445</v>
      </c>
      <c r="D256" s="3" t="s">
        <v>38</v>
      </c>
      <c r="E256" s="9">
        <v>2000</v>
      </c>
      <c r="F256" s="112"/>
      <c r="G256" s="115"/>
      <c r="H256" s="115"/>
      <c r="I256" s="115"/>
      <c r="J256" s="3" t="s">
        <v>443</v>
      </c>
      <c r="K256" s="3" t="s">
        <v>135</v>
      </c>
    </row>
    <row r="257" spans="1:11" s="60" customFormat="1" ht="51">
      <c r="A257" s="1">
        <v>254</v>
      </c>
      <c r="B257" s="13" t="s">
        <v>192</v>
      </c>
      <c r="C257" s="3" t="s">
        <v>149</v>
      </c>
      <c r="D257" s="3" t="s">
        <v>148</v>
      </c>
      <c r="E257" s="9">
        <v>8000</v>
      </c>
      <c r="F257" s="112"/>
      <c r="G257" s="115"/>
      <c r="H257" s="115"/>
      <c r="I257" s="115"/>
      <c r="J257" s="3" t="s">
        <v>185</v>
      </c>
      <c r="K257" s="3" t="s">
        <v>135</v>
      </c>
    </row>
    <row r="258" spans="1:11" s="60" customFormat="1" ht="25.5">
      <c r="A258" s="1">
        <v>255</v>
      </c>
      <c r="B258" s="13" t="s">
        <v>1035</v>
      </c>
      <c r="C258" s="1" t="s">
        <v>37</v>
      </c>
      <c r="D258" s="1" t="s">
        <v>1014</v>
      </c>
      <c r="E258" s="12">
        <v>2000</v>
      </c>
      <c r="F258" s="112"/>
      <c r="G258" s="115"/>
      <c r="H258" s="115"/>
      <c r="I258" s="115"/>
      <c r="J258" s="1" t="s">
        <v>1012</v>
      </c>
      <c r="K258" s="1" t="s">
        <v>1013</v>
      </c>
    </row>
    <row r="259" spans="1:11" s="60" customFormat="1" ht="63.75">
      <c r="A259" s="1">
        <v>256</v>
      </c>
      <c r="B259" s="13" t="s">
        <v>240</v>
      </c>
      <c r="C259" s="3" t="s">
        <v>216</v>
      </c>
      <c r="D259" s="1" t="s">
        <v>217</v>
      </c>
      <c r="E259" s="12">
        <v>55000</v>
      </c>
      <c r="F259" s="112"/>
      <c r="G259" s="115"/>
      <c r="H259" s="115"/>
      <c r="I259" s="115"/>
      <c r="J259" s="1" t="s">
        <v>214</v>
      </c>
      <c r="K259" s="1" t="s">
        <v>215</v>
      </c>
    </row>
    <row r="260" spans="1:11" s="60" customFormat="1" ht="51">
      <c r="A260" s="1">
        <v>257</v>
      </c>
      <c r="B260" s="13" t="s">
        <v>205</v>
      </c>
      <c r="C260" s="3" t="s">
        <v>199</v>
      </c>
      <c r="D260" s="3" t="s">
        <v>200</v>
      </c>
      <c r="E260" s="9">
        <v>1538.46</v>
      </c>
      <c r="F260" s="112"/>
      <c r="G260" s="115"/>
      <c r="H260" s="115"/>
      <c r="I260" s="115"/>
      <c r="J260" s="3" t="s">
        <v>198</v>
      </c>
      <c r="K260" s="1"/>
    </row>
    <row r="261" spans="1:11" s="60" customFormat="1" ht="51">
      <c r="A261" s="1">
        <v>258</v>
      </c>
      <c r="B261" s="13" t="s">
        <v>463</v>
      </c>
      <c r="C261" s="3" t="s">
        <v>199</v>
      </c>
      <c r="D261" s="3" t="s">
        <v>200</v>
      </c>
      <c r="E261" s="9">
        <v>1538.46</v>
      </c>
      <c r="F261" s="112"/>
      <c r="G261" s="115"/>
      <c r="H261" s="115"/>
      <c r="I261" s="115"/>
      <c r="J261" s="3" t="s">
        <v>198</v>
      </c>
      <c r="K261" s="3"/>
    </row>
    <row r="262" spans="1:11" s="60" customFormat="1" ht="51">
      <c r="A262" s="1">
        <v>259</v>
      </c>
      <c r="B262" s="13" t="s">
        <v>553</v>
      </c>
      <c r="C262" s="3" t="s">
        <v>199</v>
      </c>
      <c r="D262" s="3" t="s">
        <v>200</v>
      </c>
      <c r="E262" s="9">
        <v>2905.98</v>
      </c>
      <c r="F262" s="112"/>
      <c r="G262" s="115"/>
      <c r="H262" s="115"/>
      <c r="I262" s="115"/>
      <c r="J262" s="3" t="s">
        <v>198</v>
      </c>
      <c r="K262" s="3"/>
    </row>
    <row r="263" spans="1:11" s="60" customFormat="1" ht="51">
      <c r="A263" s="1">
        <v>260</v>
      </c>
      <c r="B263" s="13" t="s">
        <v>462</v>
      </c>
      <c r="C263" s="3" t="s">
        <v>199</v>
      </c>
      <c r="D263" s="3" t="s">
        <v>200</v>
      </c>
      <c r="E263" s="9">
        <v>3418.8</v>
      </c>
      <c r="F263" s="112"/>
      <c r="G263" s="115"/>
      <c r="H263" s="115"/>
      <c r="I263" s="115"/>
      <c r="J263" s="3" t="s">
        <v>198</v>
      </c>
      <c r="K263" s="3"/>
    </row>
    <row r="264" spans="1:11" s="60" customFormat="1" ht="51">
      <c r="A264" s="1">
        <v>261</v>
      </c>
      <c r="B264" s="13" t="s">
        <v>273</v>
      </c>
      <c r="C264" s="3" t="s">
        <v>199</v>
      </c>
      <c r="D264" s="3" t="s">
        <v>200</v>
      </c>
      <c r="E264" s="9">
        <v>5128.21</v>
      </c>
      <c r="F264" s="112"/>
      <c r="G264" s="115"/>
      <c r="H264" s="115"/>
      <c r="I264" s="115"/>
      <c r="J264" s="3" t="s">
        <v>198</v>
      </c>
      <c r="K264" s="3"/>
    </row>
    <row r="265" spans="1:11" s="60" customFormat="1" ht="51">
      <c r="A265" s="1">
        <v>262</v>
      </c>
      <c r="B265" s="13" t="s">
        <v>437</v>
      </c>
      <c r="C265" s="3" t="s">
        <v>199</v>
      </c>
      <c r="D265" s="3" t="s">
        <v>200</v>
      </c>
      <c r="E265" s="9">
        <v>17094.02</v>
      </c>
      <c r="F265" s="112"/>
      <c r="G265" s="115"/>
      <c r="H265" s="115"/>
      <c r="I265" s="115"/>
      <c r="J265" s="3" t="s">
        <v>198</v>
      </c>
      <c r="K265" s="3"/>
    </row>
    <row r="266" spans="1:11" s="60" customFormat="1" ht="51">
      <c r="A266" s="1">
        <v>263</v>
      </c>
      <c r="B266" s="13" t="s">
        <v>789</v>
      </c>
      <c r="C266" s="3" t="s">
        <v>199</v>
      </c>
      <c r="D266" s="3" t="s">
        <v>200</v>
      </c>
      <c r="E266" s="9">
        <v>1025.64</v>
      </c>
      <c r="F266" s="112"/>
      <c r="G266" s="115"/>
      <c r="H266" s="115"/>
      <c r="I266" s="115"/>
      <c r="J266" s="3" t="s">
        <v>198</v>
      </c>
      <c r="K266" s="3"/>
    </row>
    <row r="267" spans="1:11" s="60" customFormat="1" ht="51">
      <c r="A267" s="1">
        <v>264</v>
      </c>
      <c r="B267" s="13" t="s">
        <v>789</v>
      </c>
      <c r="C267" s="3" t="s">
        <v>199</v>
      </c>
      <c r="D267" s="3" t="s">
        <v>200</v>
      </c>
      <c r="E267" s="9">
        <v>1709.4</v>
      </c>
      <c r="F267" s="112"/>
      <c r="G267" s="115"/>
      <c r="H267" s="115"/>
      <c r="I267" s="115"/>
      <c r="J267" s="3" t="s">
        <v>198</v>
      </c>
      <c r="K267" s="3"/>
    </row>
    <row r="268" spans="1:11" s="60" customFormat="1" ht="51">
      <c r="A268" s="1">
        <v>265</v>
      </c>
      <c r="B268" s="13" t="s">
        <v>847</v>
      </c>
      <c r="C268" s="3" t="s">
        <v>199</v>
      </c>
      <c r="D268" s="3" t="s">
        <v>200</v>
      </c>
      <c r="E268" s="9">
        <v>6837.61</v>
      </c>
      <c r="F268" s="112"/>
      <c r="G268" s="115"/>
      <c r="H268" s="115"/>
      <c r="I268" s="115"/>
      <c r="J268" s="3" t="s">
        <v>198</v>
      </c>
      <c r="K268" s="3"/>
    </row>
    <row r="269" spans="1:11" s="60" customFormat="1" ht="51">
      <c r="A269" s="1">
        <v>266</v>
      </c>
      <c r="B269" s="13" t="s">
        <v>866</v>
      </c>
      <c r="C269" s="3" t="s">
        <v>199</v>
      </c>
      <c r="D269" s="3" t="s">
        <v>200</v>
      </c>
      <c r="E269" s="9">
        <v>683.76</v>
      </c>
      <c r="F269" s="112"/>
      <c r="G269" s="115"/>
      <c r="H269" s="115"/>
      <c r="I269" s="115"/>
      <c r="J269" s="3" t="s">
        <v>198</v>
      </c>
      <c r="K269" s="3"/>
    </row>
    <row r="270" spans="1:11" s="60" customFormat="1" ht="38.25">
      <c r="A270" s="1">
        <v>267</v>
      </c>
      <c r="B270" s="13" t="s">
        <v>1074</v>
      </c>
      <c r="C270" s="3" t="s">
        <v>199</v>
      </c>
      <c r="D270" s="3" t="s">
        <v>200</v>
      </c>
      <c r="E270" s="9">
        <v>2564.1</v>
      </c>
      <c r="F270" s="112"/>
      <c r="G270" s="115"/>
      <c r="H270" s="115"/>
      <c r="I270" s="115"/>
      <c r="J270" s="3" t="s">
        <v>196</v>
      </c>
      <c r="K270" s="3"/>
    </row>
    <row r="271" spans="1:11" s="60" customFormat="1" ht="51">
      <c r="A271" s="1">
        <v>268</v>
      </c>
      <c r="B271" s="13" t="s">
        <v>1074</v>
      </c>
      <c r="C271" s="3" t="s">
        <v>199</v>
      </c>
      <c r="D271" s="3" t="s">
        <v>200</v>
      </c>
      <c r="E271" s="9">
        <v>5128.21</v>
      </c>
      <c r="F271" s="112"/>
      <c r="G271" s="115"/>
      <c r="H271" s="115"/>
      <c r="I271" s="115"/>
      <c r="J271" s="3" t="s">
        <v>198</v>
      </c>
      <c r="K271" s="3"/>
    </row>
    <row r="272" spans="1:11" s="60" customFormat="1" ht="63.75">
      <c r="A272" s="1">
        <v>269</v>
      </c>
      <c r="B272" s="13" t="s">
        <v>143</v>
      </c>
      <c r="C272" s="1" t="s">
        <v>128</v>
      </c>
      <c r="D272" s="1" t="s">
        <v>129</v>
      </c>
      <c r="E272" s="12">
        <v>800</v>
      </c>
      <c r="F272" s="112"/>
      <c r="G272" s="115"/>
      <c r="H272" s="115"/>
      <c r="I272" s="115"/>
      <c r="J272" s="17" t="s">
        <v>137</v>
      </c>
      <c r="K272" s="1"/>
    </row>
    <row r="273" spans="1:11" s="60" customFormat="1" ht="127.5">
      <c r="A273" s="1">
        <v>270</v>
      </c>
      <c r="B273" s="13" t="s">
        <v>415</v>
      </c>
      <c r="C273" s="3" t="s">
        <v>366</v>
      </c>
      <c r="D273" s="15" t="s">
        <v>129</v>
      </c>
      <c r="E273" s="12">
        <v>7500</v>
      </c>
      <c r="F273" s="112"/>
      <c r="G273" s="115"/>
      <c r="H273" s="115"/>
      <c r="I273" s="115"/>
      <c r="J273" s="15" t="s">
        <v>367</v>
      </c>
      <c r="K273" s="15" t="s">
        <v>135</v>
      </c>
    </row>
    <row r="274" spans="1:11" s="60" customFormat="1" ht="38.25">
      <c r="A274" s="1">
        <v>271</v>
      </c>
      <c r="B274" s="22" t="s">
        <v>490</v>
      </c>
      <c r="C274" s="20" t="s">
        <v>216</v>
      </c>
      <c r="D274" s="16" t="s">
        <v>129</v>
      </c>
      <c r="E274" s="25">
        <v>42735.04</v>
      </c>
      <c r="F274" s="112"/>
      <c r="G274" s="115"/>
      <c r="H274" s="115"/>
      <c r="I274" s="115"/>
      <c r="J274" s="16" t="s">
        <v>501</v>
      </c>
      <c r="K274" s="16" t="s">
        <v>502</v>
      </c>
    </row>
    <row r="275" spans="1:11" s="60" customFormat="1" ht="25.5">
      <c r="A275" s="1">
        <v>272</v>
      </c>
      <c r="B275" s="13" t="s">
        <v>846</v>
      </c>
      <c r="C275" s="15" t="s">
        <v>149</v>
      </c>
      <c r="D275" s="36" t="s">
        <v>129</v>
      </c>
      <c r="E275" s="12">
        <v>5128.2</v>
      </c>
      <c r="F275" s="112"/>
      <c r="G275" s="115"/>
      <c r="H275" s="115"/>
      <c r="I275" s="115"/>
      <c r="J275" s="1" t="s">
        <v>834</v>
      </c>
      <c r="K275" s="1" t="s">
        <v>835</v>
      </c>
    </row>
    <row r="276" spans="1:11" s="60" customFormat="1" ht="25.5">
      <c r="A276" s="1">
        <v>273</v>
      </c>
      <c r="B276" s="13" t="s">
        <v>992</v>
      </c>
      <c r="C276" s="1" t="s">
        <v>216</v>
      </c>
      <c r="D276" s="1" t="s">
        <v>952</v>
      </c>
      <c r="E276" s="12">
        <v>5000</v>
      </c>
      <c r="F276" s="112"/>
      <c r="G276" s="115"/>
      <c r="H276" s="115"/>
      <c r="I276" s="115"/>
      <c r="J276" s="1" t="s">
        <v>965</v>
      </c>
      <c r="K276" s="1" t="s">
        <v>966</v>
      </c>
    </row>
    <row r="277" spans="1:11" s="60" customFormat="1" ht="25.5">
      <c r="A277" s="1">
        <v>274</v>
      </c>
      <c r="B277" s="13" t="s">
        <v>1008</v>
      </c>
      <c r="C277" s="1" t="s">
        <v>199</v>
      </c>
      <c r="D277" s="1" t="s">
        <v>952</v>
      </c>
      <c r="E277" s="12">
        <v>40000</v>
      </c>
      <c r="F277" s="112"/>
      <c r="G277" s="115"/>
      <c r="H277" s="115"/>
      <c r="I277" s="115"/>
      <c r="J277" s="1" t="s">
        <v>997</v>
      </c>
      <c r="K277" s="1" t="s">
        <v>996</v>
      </c>
    </row>
    <row r="278" spans="1:11" s="60" customFormat="1" ht="25.5">
      <c r="A278" s="1">
        <v>275</v>
      </c>
      <c r="B278" s="13" t="s">
        <v>1066</v>
      </c>
      <c r="C278" s="1" t="s">
        <v>199</v>
      </c>
      <c r="D278" s="1" t="s">
        <v>952</v>
      </c>
      <c r="E278" s="12">
        <v>4000</v>
      </c>
      <c r="F278" s="112"/>
      <c r="G278" s="115"/>
      <c r="H278" s="115"/>
      <c r="I278" s="115"/>
      <c r="J278" s="1" t="s">
        <v>997</v>
      </c>
      <c r="K278" s="1" t="s">
        <v>951</v>
      </c>
    </row>
    <row r="279" spans="1:11" s="60" customFormat="1" ht="25.5">
      <c r="A279" s="1">
        <v>276</v>
      </c>
      <c r="B279" s="13" t="s">
        <v>255</v>
      </c>
      <c r="C279" s="3" t="s">
        <v>63</v>
      </c>
      <c r="D279" s="3" t="s">
        <v>77</v>
      </c>
      <c r="E279" s="9">
        <v>7521.37</v>
      </c>
      <c r="F279" s="112"/>
      <c r="G279" s="115"/>
      <c r="H279" s="115"/>
      <c r="I279" s="115"/>
      <c r="J279" s="3" t="s">
        <v>247</v>
      </c>
      <c r="K279" s="3" t="s">
        <v>248</v>
      </c>
    </row>
    <row r="280" spans="1:11" s="60" customFormat="1" ht="63.75">
      <c r="A280" s="1">
        <v>277</v>
      </c>
      <c r="B280" s="13" t="s">
        <v>118</v>
      </c>
      <c r="C280" s="3" t="s">
        <v>63</v>
      </c>
      <c r="D280" s="3" t="s">
        <v>77</v>
      </c>
      <c r="E280" s="12">
        <v>11200</v>
      </c>
      <c r="F280" s="112"/>
      <c r="G280" s="115"/>
      <c r="H280" s="115"/>
      <c r="I280" s="115"/>
      <c r="J280" s="1" t="s">
        <v>90</v>
      </c>
      <c r="K280" s="1" t="s">
        <v>93</v>
      </c>
    </row>
    <row r="281" spans="1:11" s="60" customFormat="1" ht="51">
      <c r="A281" s="1">
        <v>278</v>
      </c>
      <c r="B281" s="13" t="s">
        <v>926</v>
      </c>
      <c r="C281" s="3" t="s">
        <v>216</v>
      </c>
      <c r="D281" s="3" t="s">
        <v>77</v>
      </c>
      <c r="E281" s="9">
        <v>23000</v>
      </c>
      <c r="F281" s="112"/>
      <c r="G281" s="115"/>
      <c r="H281" s="115"/>
      <c r="I281" s="115"/>
      <c r="J281" s="3" t="s">
        <v>869</v>
      </c>
      <c r="K281" s="3" t="s">
        <v>870</v>
      </c>
    </row>
    <row r="282" spans="1:11" s="60" customFormat="1" ht="25.5">
      <c r="A282" s="1">
        <v>279</v>
      </c>
      <c r="B282" s="13" t="s">
        <v>961</v>
      </c>
      <c r="C282" s="1" t="s">
        <v>199</v>
      </c>
      <c r="D282" s="1" t="s">
        <v>953</v>
      </c>
      <c r="E282" s="12">
        <v>14000</v>
      </c>
      <c r="F282" s="112"/>
      <c r="G282" s="115"/>
      <c r="H282" s="115"/>
      <c r="I282" s="115"/>
      <c r="J282" s="1" t="s">
        <v>950</v>
      </c>
      <c r="K282" s="1" t="s">
        <v>951</v>
      </c>
    </row>
    <row r="283" spans="1:11" s="60" customFormat="1" ht="25.5">
      <c r="A283" s="1">
        <v>280</v>
      </c>
      <c r="B283" s="13" t="s">
        <v>347</v>
      </c>
      <c r="C283" s="3" t="s">
        <v>339</v>
      </c>
      <c r="D283" s="3" t="s">
        <v>337</v>
      </c>
      <c r="E283" s="12">
        <v>9960</v>
      </c>
      <c r="F283" s="112"/>
      <c r="G283" s="115"/>
      <c r="H283" s="115"/>
      <c r="I283" s="115"/>
      <c r="J283" s="3" t="s">
        <v>340</v>
      </c>
      <c r="K283" s="3" t="s">
        <v>135</v>
      </c>
    </row>
    <row r="284" spans="1:11" s="60" customFormat="1" ht="38.25">
      <c r="A284" s="1">
        <v>281</v>
      </c>
      <c r="B284" s="13" t="s">
        <v>864</v>
      </c>
      <c r="C284" s="3" t="s">
        <v>199</v>
      </c>
      <c r="D284" s="3" t="s">
        <v>854</v>
      </c>
      <c r="E284" s="9">
        <v>170</v>
      </c>
      <c r="F284" s="113"/>
      <c r="G284" s="116"/>
      <c r="H284" s="116"/>
      <c r="I284" s="116"/>
      <c r="J284" s="3" t="s">
        <v>851</v>
      </c>
      <c r="K284" s="3" t="s">
        <v>855</v>
      </c>
    </row>
    <row r="285" spans="1:11" s="60" customFormat="1" ht="25.5">
      <c r="A285" s="1">
        <v>282</v>
      </c>
      <c r="B285" s="13" t="s">
        <v>926</v>
      </c>
      <c r="C285" s="3" t="s">
        <v>890</v>
      </c>
      <c r="D285" s="3" t="s">
        <v>891</v>
      </c>
      <c r="E285" s="9">
        <v>415</v>
      </c>
      <c r="F285" s="9">
        <v>415</v>
      </c>
      <c r="G285" s="3" t="s">
        <v>43</v>
      </c>
      <c r="H285" s="4" t="s">
        <v>53</v>
      </c>
      <c r="I285" s="4" t="s">
        <v>53</v>
      </c>
      <c r="J285" s="3" t="s">
        <v>612</v>
      </c>
      <c r="K285" s="1"/>
    </row>
    <row r="286" spans="1:11" s="60" customFormat="1" ht="25.5">
      <c r="A286" s="1">
        <v>283</v>
      </c>
      <c r="B286" s="13" t="s">
        <v>992</v>
      </c>
      <c r="C286" s="1" t="s">
        <v>984</v>
      </c>
      <c r="D286" s="1" t="s">
        <v>985</v>
      </c>
      <c r="E286" s="12">
        <v>13000</v>
      </c>
      <c r="F286" s="12">
        <v>13000</v>
      </c>
      <c r="G286" s="1" t="s">
        <v>556</v>
      </c>
      <c r="H286" s="14" t="s">
        <v>114</v>
      </c>
      <c r="I286" s="1" t="s">
        <v>105</v>
      </c>
      <c r="J286" s="1" t="s">
        <v>314</v>
      </c>
      <c r="K286" s="1"/>
    </row>
    <row r="287" spans="1:11" s="60" customFormat="1" ht="12.75">
      <c r="A287" s="1">
        <v>284</v>
      </c>
      <c r="B287" s="13" t="s">
        <v>61</v>
      </c>
      <c r="C287" s="15" t="s">
        <v>14</v>
      </c>
      <c r="D287" s="15" t="s">
        <v>15</v>
      </c>
      <c r="E287" s="12">
        <v>500</v>
      </c>
      <c r="F287" s="70">
        <f>SUM(E287:E290)</f>
        <v>2970.0699999999997</v>
      </c>
      <c r="G287" s="1" t="s">
        <v>43</v>
      </c>
      <c r="H287" s="11" t="s">
        <v>44</v>
      </c>
      <c r="I287" s="11" t="s">
        <v>44</v>
      </c>
      <c r="J287" s="15" t="s">
        <v>42</v>
      </c>
      <c r="K287" s="15"/>
    </row>
    <row r="288" spans="1:11" s="60" customFormat="1" ht="25.5">
      <c r="A288" s="1">
        <v>285</v>
      </c>
      <c r="B288" s="13" t="s">
        <v>437</v>
      </c>
      <c r="C288" s="3" t="s">
        <v>417</v>
      </c>
      <c r="D288" s="3" t="s">
        <v>31</v>
      </c>
      <c r="E288" s="9">
        <v>213.66</v>
      </c>
      <c r="F288" s="92"/>
      <c r="G288" s="3" t="s">
        <v>43</v>
      </c>
      <c r="H288" s="3" t="s">
        <v>266</v>
      </c>
      <c r="I288" s="3" t="s">
        <v>266</v>
      </c>
      <c r="J288" s="3" t="s">
        <v>196</v>
      </c>
      <c r="K288" s="3" t="s">
        <v>418</v>
      </c>
    </row>
    <row r="289" spans="1:11" s="60" customFormat="1" ht="38.25">
      <c r="A289" s="1">
        <v>286</v>
      </c>
      <c r="B289" s="13" t="s">
        <v>1074</v>
      </c>
      <c r="C289" s="3" t="s">
        <v>417</v>
      </c>
      <c r="D289" s="3" t="s">
        <v>31</v>
      </c>
      <c r="E289" s="9">
        <v>256.41</v>
      </c>
      <c r="F289" s="92"/>
      <c r="G289" s="3" t="s">
        <v>43</v>
      </c>
      <c r="H289" s="3" t="s">
        <v>266</v>
      </c>
      <c r="I289" s="3" t="s">
        <v>266</v>
      </c>
      <c r="J289" s="3" t="s">
        <v>196</v>
      </c>
      <c r="K289" s="3" t="s">
        <v>418</v>
      </c>
    </row>
    <row r="290" spans="1:11" s="60" customFormat="1" ht="25.5">
      <c r="A290" s="1">
        <v>287</v>
      </c>
      <c r="B290" s="13" t="s">
        <v>240</v>
      </c>
      <c r="C290" s="1" t="s">
        <v>230</v>
      </c>
      <c r="D290" s="11" t="s">
        <v>15</v>
      </c>
      <c r="E290" s="12">
        <v>2000</v>
      </c>
      <c r="F290" s="76"/>
      <c r="G290" s="1" t="s">
        <v>43</v>
      </c>
      <c r="H290" s="11" t="s">
        <v>231</v>
      </c>
      <c r="I290" s="11" t="s">
        <v>232</v>
      </c>
      <c r="J290" s="1" t="s">
        <v>210</v>
      </c>
      <c r="K290" s="1"/>
    </row>
    <row r="291" spans="1:11" s="60" customFormat="1" ht="12.75">
      <c r="A291" s="1">
        <v>288</v>
      </c>
      <c r="B291" s="13" t="s">
        <v>347</v>
      </c>
      <c r="C291" s="3" t="s">
        <v>309</v>
      </c>
      <c r="D291" s="3" t="s">
        <v>31</v>
      </c>
      <c r="E291" s="9">
        <v>160</v>
      </c>
      <c r="F291" s="117">
        <f>SUM(E291:E300)</f>
        <v>13600.34</v>
      </c>
      <c r="G291" s="93" t="s">
        <v>1076</v>
      </c>
      <c r="H291" s="3" t="s">
        <v>279</v>
      </c>
      <c r="I291" s="3" t="s">
        <v>310</v>
      </c>
      <c r="J291" s="3" t="s">
        <v>276</v>
      </c>
      <c r="K291" s="3"/>
    </row>
    <row r="292" spans="1:11" s="60" customFormat="1" ht="25.5">
      <c r="A292" s="1">
        <v>289</v>
      </c>
      <c r="B292" s="13" t="s">
        <v>273</v>
      </c>
      <c r="C292" s="3" t="s">
        <v>265</v>
      </c>
      <c r="D292" s="3" t="s">
        <v>31</v>
      </c>
      <c r="E292" s="9">
        <v>170.94</v>
      </c>
      <c r="F292" s="118"/>
      <c r="G292" s="94"/>
      <c r="H292" s="3" t="s">
        <v>266</v>
      </c>
      <c r="I292" s="3" t="s">
        <v>267</v>
      </c>
      <c r="J292" s="3" t="s">
        <v>261</v>
      </c>
      <c r="K292" s="3"/>
    </row>
    <row r="293" spans="1:11" s="60" customFormat="1" ht="12.75">
      <c r="A293" s="1">
        <v>290</v>
      </c>
      <c r="B293" s="13" t="s">
        <v>61</v>
      </c>
      <c r="C293" s="15" t="s">
        <v>30</v>
      </c>
      <c r="D293" s="1" t="s">
        <v>31</v>
      </c>
      <c r="E293" s="12">
        <v>700</v>
      </c>
      <c r="F293" s="118"/>
      <c r="G293" s="94"/>
      <c r="H293" s="11" t="s">
        <v>41</v>
      </c>
      <c r="I293" s="11" t="s">
        <v>52</v>
      </c>
      <c r="J293" s="1" t="s">
        <v>42</v>
      </c>
      <c r="K293" s="1"/>
    </row>
    <row r="294" spans="1:11" s="60" customFormat="1" ht="51">
      <c r="A294" s="1">
        <v>291</v>
      </c>
      <c r="B294" s="13" t="s">
        <v>437</v>
      </c>
      <c r="C294" s="3" t="s">
        <v>426</v>
      </c>
      <c r="D294" s="3" t="s">
        <v>31</v>
      </c>
      <c r="E294" s="9">
        <v>4212</v>
      </c>
      <c r="F294" s="118"/>
      <c r="G294" s="94"/>
      <c r="H294" s="3" t="s">
        <v>203</v>
      </c>
      <c r="I294" s="3" t="s">
        <v>203</v>
      </c>
      <c r="J294" s="3" t="s">
        <v>427</v>
      </c>
      <c r="K294" s="3" t="s">
        <v>428</v>
      </c>
    </row>
    <row r="295" spans="1:11" s="60" customFormat="1" ht="25.5">
      <c r="A295" s="1">
        <v>292</v>
      </c>
      <c r="B295" s="13" t="s">
        <v>831</v>
      </c>
      <c r="C295" s="15" t="s">
        <v>804</v>
      </c>
      <c r="D295" s="15" t="s">
        <v>31</v>
      </c>
      <c r="E295" s="26">
        <v>500</v>
      </c>
      <c r="F295" s="118"/>
      <c r="G295" s="94"/>
      <c r="H295" s="15" t="s">
        <v>439</v>
      </c>
      <c r="I295" s="15" t="s">
        <v>439</v>
      </c>
      <c r="J295" s="15" t="s">
        <v>822</v>
      </c>
      <c r="K295" s="1"/>
    </row>
    <row r="296" spans="1:11" s="60" customFormat="1" ht="25.5">
      <c r="A296" s="1">
        <v>293</v>
      </c>
      <c r="B296" s="13" t="s">
        <v>699</v>
      </c>
      <c r="C296" s="6" t="s">
        <v>572</v>
      </c>
      <c r="D296" s="3" t="s">
        <v>1099</v>
      </c>
      <c r="E296" s="24">
        <v>5128</v>
      </c>
      <c r="F296" s="118"/>
      <c r="G296" s="94"/>
      <c r="H296" s="6" t="s">
        <v>51</v>
      </c>
      <c r="I296" s="6" t="s">
        <v>95</v>
      </c>
      <c r="J296" s="6" t="s">
        <v>561</v>
      </c>
      <c r="K296" s="1"/>
    </row>
    <row r="297" spans="1:11" s="60" customFormat="1" ht="25.5">
      <c r="A297" s="1">
        <v>294</v>
      </c>
      <c r="B297" s="13" t="s">
        <v>992</v>
      </c>
      <c r="C297" s="1" t="s">
        <v>991</v>
      </c>
      <c r="D297" s="3" t="s">
        <v>1099</v>
      </c>
      <c r="E297" s="12">
        <v>100</v>
      </c>
      <c r="F297" s="118"/>
      <c r="G297" s="94"/>
      <c r="H297" s="1" t="s">
        <v>754</v>
      </c>
      <c r="I297" s="1" t="s">
        <v>53</v>
      </c>
      <c r="J297" s="1" t="s">
        <v>963</v>
      </c>
      <c r="K297" s="1"/>
    </row>
    <row r="298" spans="1:11" s="60" customFormat="1" ht="25.5">
      <c r="A298" s="1">
        <v>295</v>
      </c>
      <c r="B298" s="13" t="s">
        <v>926</v>
      </c>
      <c r="C298" s="3" t="s">
        <v>880</v>
      </c>
      <c r="D298" s="3" t="s">
        <v>1099</v>
      </c>
      <c r="E298" s="9">
        <v>920</v>
      </c>
      <c r="F298" s="118"/>
      <c r="G298" s="94"/>
      <c r="H298" s="3" t="s">
        <v>53</v>
      </c>
      <c r="I298" s="3" t="s">
        <v>53</v>
      </c>
      <c r="J298" s="3" t="s">
        <v>612</v>
      </c>
      <c r="K298" s="1"/>
    </row>
    <row r="299" spans="1:11" s="60" customFormat="1" ht="38.25">
      <c r="A299" s="1">
        <v>296</v>
      </c>
      <c r="B299" s="13" t="s">
        <v>1074</v>
      </c>
      <c r="C299" s="3" t="s">
        <v>1069</v>
      </c>
      <c r="D299" s="3" t="s">
        <v>31</v>
      </c>
      <c r="E299" s="9">
        <v>427.35</v>
      </c>
      <c r="F299" s="118"/>
      <c r="G299" s="94"/>
      <c r="H299" s="3" t="s">
        <v>266</v>
      </c>
      <c r="I299" s="3" t="s">
        <v>266</v>
      </c>
      <c r="J299" s="3" t="s">
        <v>261</v>
      </c>
      <c r="K299" s="3"/>
    </row>
    <row r="300" spans="1:11" s="60" customFormat="1" ht="51">
      <c r="A300" s="1">
        <v>297</v>
      </c>
      <c r="B300" s="13" t="s">
        <v>1074</v>
      </c>
      <c r="C300" s="3" t="s">
        <v>1069</v>
      </c>
      <c r="D300" s="3" t="s">
        <v>31</v>
      </c>
      <c r="E300" s="9">
        <v>1282.05</v>
      </c>
      <c r="F300" s="119"/>
      <c r="G300" s="95"/>
      <c r="H300" s="3" t="s">
        <v>203</v>
      </c>
      <c r="I300" s="3" t="s">
        <v>203</v>
      </c>
      <c r="J300" s="3" t="s">
        <v>1070</v>
      </c>
      <c r="K300" s="3" t="s">
        <v>428</v>
      </c>
    </row>
    <row r="301" spans="1:11" s="60" customFormat="1" ht="25.5">
      <c r="A301" s="1">
        <v>298</v>
      </c>
      <c r="B301" s="13" t="s">
        <v>702</v>
      </c>
      <c r="C301" s="6" t="s">
        <v>703</v>
      </c>
      <c r="D301" s="5" t="s">
        <v>1082</v>
      </c>
      <c r="E301" s="24">
        <v>132478</v>
      </c>
      <c r="F301" s="24">
        <v>132478</v>
      </c>
      <c r="G301" s="6" t="s">
        <v>704</v>
      </c>
      <c r="H301" s="6" t="s">
        <v>94</v>
      </c>
      <c r="I301" s="6" t="s">
        <v>98</v>
      </c>
      <c r="J301" s="6" t="s">
        <v>705</v>
      </c>
      <c r="K301" s="6"/>
    </row>
    <row r="302" spans="1:11" s="60" customFormat="1" ht="38.25">
      <c r="A302" s="1">
        <v>299</v>
      </c>
      <c r="B302" s="13" t="s">
        <v>699</v>
      </c>
      <c r="C302" s="6" t="s">
        <v>656</v>
      </c>
      <c r="D302" s="6" t="s">
        <v>657</v>
      </c>
      <c r="E302" s="24">
        <v>153846</v>
      </c>
      <c r="F302" s="24">
        <v>153846</v>
      </c>
      <c r="G302" s="6" t="s">
        <v>1087</v>
      </c>
      <c r="H302" s="6" t="s">
        <v>114</v>
      </c>
      <c r="I302" s="6" t="s">
        <v>658</v>
      </c>
      <c r="J302" s="6" t="s">
        <v>636</v>
      </c>
      <c r="K302" s="6"/>
    </row>
    <row r="303" spans="1:11" s="60" customFormat="1" ht="25.5">
      <c r="A303" s="1">
        <v>300</v>
      </c>
      <c r="B303" s="13" t="s">
        <v>831</v>
      </c>
      <c r="C303" s="15" t="s">
        <v>816</v>
      </c>
      <c r="D303" s="3" t="s">
        <v>388</v>
      </c>
      <c r="E303" s="26">
        <v>6000</v>
      </c>
      <c r="F303" s="70">
        <f>SUM(E303:E342)</f>
        <v>656633.0841880342</v>
      </c>
      <c r="G303" s="73" t="s">
        <v>1088</v>
      </c>
      <c r="H303" s="73" t="s">
        <v>687</v>
      </c>
      <c r="I303" s="73" t="s">
        <v>307</v>
      </c>
      <c r="J303" s="15" t="s">
        <v>829</v>
      </c>
      <c r="K303" s="1"/>
    </row>
    <row r="304" spans="1:11" s="60" customFormat="1" ht="25.5">
      <c r="A304" s="1">
        <v>301</v>
      </c>
      <c r="B304" s="13" t="s">
        <v>1049</v>
      </c>
      <c r="C304" s="39" t="s">
        <v>1047</v>
      </c>
      <c r="D304" s="3" t="s">
        <v>388</v>
      </c>
      <c r="E304" s="12">
        <v>12000</v>
      </c>
      <c r="F304" s="92"/>
      <c r="G304" s="109"/>
      <c r="H304" s="109"/>
      <c r="I304" s="109"/>
      <c r="J304" s="1" t="s">
        <v>1044</v>
      </c>
      <c r="K304" s="1"/>
    </row>
    <row r="305" spans="1:11" s="60" customFormat="1" ht="25.5">
      <c r="A305" s="1">
        <v>302</v>
      </c>
      <c r="B305" s="13" t="s">
        <v>437</v>
      </c>
      <c r="C305" s="3" t="s">
        <v>433</v>
      </c>
      <c r="D305" s="3" t="s">
        <v>202</v>
      </c>
      <c r="E305" s="9">
        <v>2900</v>
      </c>
      <c r="F305" s="92"/>
      <c r="G305" s="109"/>
      <c r="H305" s="109"/>
      <c r="I305" s="109"/>
      <c r="J305" s="3" t="s">
        <v>434</v>
      </c>
      <c r="K305" s="3"/>
    </row>
    <row r="306" spans="1:11" s="60" customFormat="1" ht="25.5">
      <c r="A306" s="1">
        <v>303</v>
      </c>
      <c r="B306" s="13" t="s">
        <v>205</v>
      </c>
      <c r="C306" s="3" t="s">
        <v>201</v>
      </c>
      <c r="D306" s="3" t="s">
        <v>202</v>
      </c>
      <c r="E306" s="9">
        <v>3647.01</v>
      </c>
      <c r="F306" s="92"/>
      <c r="G306" s="109"/>
      <c r="H306" s="109"/>
      <c r="I306" s="109"/>
      <c r="J306" s="3" t="s">
        <v>204</v>
      </c>
      <c r="K306" s="1"/>
    </row>
    <row r="307" spans="1:11" s="60" customFormat="1" ht="25.5">
      <c r="A307" s="1">
        <v>304</v>
      </c>
      <c r="B307" s="13" t="s">
        <v>462</v>
      </c>
      <c r="C307" s="3" t="s">
        <v>201</v>
      </c>
      <c r="D307" s="3" t="s">
        <v>202</v>
      </c>
      <c r="E307" s="9">
        <v>5226.41</v>
      </c>
      <c r="F307" s="92"/>
      <c r="G307" s="109"/>
      <c r="H307" s="109"/>
      <c r="I307" s="109"/>
      <c r="J307" s="3" t="s">
        <v>204</v>
      </c>
      <c r="K307" s="3"/>
    </row>
    <row r="308" spans="1:11" s="60" customFormat="1" ht="25.5">
      <c r="A308" s="1">
        <v>305</v>
      </c>
      <c r="B308" s="13" t="s">
        <v>789</v>
      </c>
      <c r="C308" s="3" t="s">
        <v>201</v>
      </c>
      <c r="D308" s="3" t="s">
        <v>202</v>
      </c>
      <c r="E308" s="9">
        <v>3387.01</v>
      </c>
      <c r="F308" s="92"/>
      <c r="G308" s="109"/>
      <c r="H308" s="109"/>
      <c r="I308" s="109"/>
      <c r="J308" s="3" t="s">
        <v>204</v>
      </c>
      <c r="K308" s="3"/>
    </row>
    <row r="309" spans="1:11" s="60" customFormat="1" ht="25.5">
      <c r="A309" s="1">
        <v>306</v>
      </c>
      <c r="B309" s="13" t="s">
        <v>847</v>
      </c>
      <c r="C309" s="3" t="s">
        <v>201</v>
      </c>
      <c r="D309" s="3" t="s">
        <v>202</v>
      </c>
      <c r="E309" s="9">
        <v>3056.41</v>
      </c>
      <c r="F309" s="92"/>
      <c r="G309" s="109"/>
      <c r="H309" s="109"/>
      <c r="I309" s="109"/>
      <c r="J309" s="3" t="s">
        <v>204</v>
      </c>
      <c r="K309" s="3"/>
    </row>
    <row r="310" spans="1:11" s="60" customFormat="1" ht="25.5">
      <c r="A310" s="1">
        <v>307</v>
      </c>
      <c r="B310" s="13" t="s">
        <v>866</v>
      </c>
      <c r="C310" s="3" t="s">
        <v>201</v>
      </c>
      <c r="D310" s="3" t="s">
        <v>202</v>
      </c>
      <c r="E310" s="9">
        <v>6507.01</v>
      </c>
      <c r="F310" s="92"/>
      <c r="G310" s="109"/>
      <c r="H310" s="109"/>
      <c r="I310" s="109"/>
      <c r="J310" s="3" t="s">
        <v>204</v>
      </c>
      <c r="K310" s="3"/>
    </row>
    <row r="311" spans="1:11" s="60" customFormat="1" ht="38.25">
      <c r="A311" s="1">
        <v>308</v>
      </c>
      <c r="B311" s="13" t="s">
        <v>1074</v>
      </c>
      <c r="C311" s="3" t="s">
        <v>201</v>
      </c>
      <c r="D311" s="3" t="s">
        <v>202</v>
      </c>
      <c r="E311" s="9">
        <v>25641.03</v>
      </c>
      <c r="F311" s="92"/>
      <c r="G311" s="109"/>
      <c r="H311" s="109"/>
      <c r="I311" s="109"/>
      <c r="J311" s="3" t="s">
        <v>1071</v>
      </c>
      <c r="K311" s="3"/>
    </row>
    <row r="312" spans="1:11" s="60" customFormat="1" ht="25.5">
      <c r="A312" s="1">
        <v>309</v>
      </c>
      <c r="B312" s="13" t="s">
        <v>255</v>
      </c>
      <c r="C312" s="3" t="s">
        <v>251</v>
      </c>
      <c r="D312" s="1" t="s">
        <v>131</v>
      </c>
      <c r="E312" s="9">
        <v>4273.5</v>
      </c>
      <c r="F312" s="92"/>
      <c r="G312" s="109"/>
      <c r="H312" s="109"/>
      <c r="I312" s="109"/>
      <c r="J312" s="3" t="s">
        <v>252</v>
      </c>
      <c r="K312" s="3"/>
    </row>
    <row r="313" spans="1:11" s="60" customFormat="1" ht="38.25">
      <c r="A313" s="1">
        <v>310</v>
      </c>
      <c r="B313" s="13" t="s">
        <v>489</v>
      </c>
      <c r="C313" s="3" t="s">
        <v>487</v>
      </c>
      <c r="D313" s="3" t="s">
        <v>131</v>
      </c>
      <c r="E313" s="9">
        <v>15000</v>
      </c>
      <c r="F313" s="92"/>
      <c r="G313" s="109"/>
      <c r="H313" s="109"/>
      <c r="I313" s="109"/>
      <c r="J313" s="3" t="s">
        <v>488</v>
      </c>
      <c r="K313" s="3"/>
    </row>
    <row r="314" spans="1:11" s="60" customFormat="1" ht="38.25">
      <c r="A314" s="1">
        <v>311</v>
      </c>
      <c r="B314" s="13" t="s">
        <v>744</v>
      </c>
      <c r="C314" s="3" t="s">
        <v>743</v>
      </c>
      <c r="D314" s="3" t="s">
        <v>131</v>
      </c>
      <c r="E314" s="9">
        <v>34188.03418803419</v>
      </c>
      <c r="F314" s="92"/>
      <c r="G314" s="109"/>
      <c r="H314" s="109"/>
      <c r="I314" s="109"/>
      <c r="J314" s="3" t="s">
        <v>765</v>
      </c>
      <c r="K314" s="3" t="s">
        <v>766</v>
      </c>
    </row>
    <row r="315" spans="1:11" s="60" customFormat="1" ht="25.5">
      <c r="A315" s="1">
        <v>312</v>
      </c>
      <c r="B315" s="13" t="s">
        <v>699</v>
      </c>
      <c r="C315" s="6" t="s">
        <v>635</v>
      </c>
      <c r="D315" s="6" t="s">
        <v>131</v>
      </c>
      <c r="E315" s="24">
        <v>171709</v>
      </c>
      <c r="F315" s="92"/>
      <c r="G315" s="109"/>
      <c r="H315" s="109"/>
      <c r="I315" s="109"/>
      <c r="J315" s="6" t="s">
        <v>636</v>
      </c>
      <c r="K315" s="6"/>
    </row>
    <row r="316" spans="1:11" s="60" customFormat="1" ht="25.5">
      <c r="A316" s="1">
        <v>313</v>
      </c>
      <c r="B316" s="13" t="s">
        <v>143</v>
      </c>
      <c r="C316" s="1" t="s">
        <v>130</v>
      </c>
      <c r="D316" s="1" t="s">
        <v>131</v>
      </c>
      <c r="E316" s="12" t="s">
        <v>132</v>
      </c>
      <c r="F316" s="92"/>
      <c r="G316" s="109"/>
      <c r="H316" s="109"/>
      <c r="I316" s="109"/>
      <c r="J316" s="17" t="s">
        <v>142</v>
      </c>
      <c r="K316" s="1"/>
    </row>
    <row r="317" spans="1:11" s="60" customFormat="1" ht="25.5">
      <c r="A317" s="1">
        <v>314</v>
      </c>
      <c r="B317" s="13" t="s">
        <v>831</v>
      </c>
      <c r="C317" s="15" t="s">
        <v>814</v>
      </c>
      <c r="D317" s="15" t="s">
        <v>131</v>
      </c>
      <c r="E317" s="26">
        <v>8000</v>
      </c>
      <c r="F317" s="92"/>
      <c r="G317" s="109"/>
      <c r="H317" s="109"/>
      <c r="I317" s="109"/>
      <c r="J317" s="15" t="s">
        <v>825</v>
      </c>
      <c r="K317" s="1"/>
    </row>
    <row r="318" spans="1:11" s="60" customFormat="1" ht="25.5">
      <c r="A318" s="1">
        <v>315</v>
      </c>
      <c r="B318" s="13" t="s">
        <v>831</v>
      </c>
      <c r="C318" s="15" t="s">
        <v>815</v>
      </c>
      <c r="D318" s="15" t="s">
        <v>131</v>
      </c>
      <c r="E318" s="26">
        <v>4000</v>
      </c>
      <c r="F318" s="92"/>
      <c r="G318" s="109"/>
      <c r="H318" s="109"/>
      <c r="I318" s="109"/>
      <c r="J318" s="15" t="s">
        <v>825</v>
      </c>
      <c r="K318" s="1"/>
    </row>
    <row r="319" spans="1:11" s="60" customFormat="1" ht="25.5">
      <c r="A319" s="1">
        <v>316</v>
      </c>
      <c r="B319" s="13" t="s">
        <v>846</v>
      </c>
      <c r="C319" s="15" t="s">
        <v>845</v>
      </c>
      <c r="D319" s="1" t="s">
        <v>131</v>
      </c>
      <c r="E319" s="12">
        <v>8547</v>
      </c>
      <c r="F319" s="92"/>
      <c r="G319" s="109"/>
      <c r="H319" s="109"/>
      <c r="I319" s="109"/>
      <c r="J319" s="1" t="s">
        <v>434</v>
      </c>
      <c r="K319" s="1" t="s">
        <v>303</v>
      </c>
    </row>
    <row r="320" spans="1:11" s="60" customFormat="1" ht="25.5">
      <c r="A320" s="1">
        <v>317</v>
      </c>
      <c r="B320" s="13" t="s">
        <v>864</v>
      </c>
      <c r="C320" s="3" t="s">
        <v>861</v>
      </c>
      <c r="D320" s="3" t="s">
        <v>131</v>
      </c>
      <c r="E320" s="9">
        <v>3076.92</v>
      </c>
      <c r="F320" s="92"/>
      <c r="G320" s="109"/>
      <c r="H320" s="109"/>
      <c r="I320" s="109"/>
      <c r="J320" s="3" t="s">
        <v>862</v>
      </c>
      <c r="K320" s="3" t="s">
        <v>863</v>
      </c>
    </row>
    <row r="321" spans="1:11" s="60" customFormat="1" ht="25.5">
      <c r="A321" s="1">
        <v>318</v>
      </c>
      <c r="B321" s="13" t="s">
        <v>926</v>
      </c>
      <c r="C321" s="3" t="s">
        <v>917</v>
      </c>
      <c r="D321" s="3" t="s">
        <v>131</v>
      </c>
      <c r="E321" s="9">
        <v>10000</v>
      </c>
      <c r="F321" s="92"/>
      <c r="G321" s="109"/>
      <c r="H321" s="109"/>
      <c r="I321" s="109"/>
      <c r="J321" s="3" t="s">
        <v>918</v>
      </c>
      <c r="K321" s="1"/>
    </row>
    <row r="322" spans="1:11" s="60" customFormat="1" ht="38.25">
      <c r="A322" s="1">
        <v>319</v>
      </c>
      <c r="B322" s="13" t="s">
        <v>961</v>
      </c>
      <c r="C322" s="41" t="s">
        <v>959</v>
      </c>
      <c r="D322" s="1" t="s">
        <v>131</v>
      </c>
      <c r="E322" s="12">
        <v>15500</v>
      </c>
      <c r="F322" s="92"/>
      <c r="G322" s="109"/>
      <c r="H322" s="109"/>
      <c r="I322" s="109"/>
      <c r="J322" s="1" t="s">
        <v>960</v>
      </c>
      <c r="K322" s="1"/>
    </row>
    <row r="323" spans="1:11" s="60" customFormat="1" ht="38.25">
      <c r="A323" s="1">
        <v>320</v>
      </c>
      <c r="B323" s="13" t="s">
        <v>1008</v>
      </c>
      <c r="C323" s="1" t="s">
        <v>959</v>
      </c>
      <c r="D323" s="1" t="s">
        <v>131</v>
      </c>
      <c r="E323" s="12">
        <v>39000</v>
      </c>
      <c r="F323" s="92"/>
      <c r="G323" s="109"/>
      <c r="H323" s="109"/>
      <c r="I323" s="109"/>
      <c r="J323" s="1" t="s">
        <v>1002</v>
      </c>
      <c r="K323" s="1"/>
    </row>
    <row r="324" spans="1:11" s="60" customFormat="1" ht="38.25">
      <c r="A324" s="1">
        <v>321</v>
      </c>
      <c r="B324" s="13" t="s">
        <v>1008</v>
      </c>
      <c r="C324" s="41" t="s">
        <v>1003</v>
      </c>
      <c r="D324" s="1" t="s">
        <v>131</v>
      </c>
      <c r="E324" s="12">
        <v>26000</v>
      </c>
      <c r="F324" s="92"/>
      <c r="G324" s="109"/>
      <c r="H324" s="109"/>
      <c r="I324" s="109"/>
      <c r="J324" s="1" t="s">
        <v>1004</v>
      </c>
      <c r="K324" s="1"/>
    </row>
    <row r="325" spans="1:12" s="1" customFormat="1" ht="25.5">
      <c r="A325" s="1">
        <v>322</v>
      </c>
      <c r="B325" s="13" t="s">
        <v>1049</v>
      </c>
      <c r="C325" s="39" t="s">
        <v>1043</v>
      </c>
      <c r="D325" s="1" t="s">
        <v>131</v>
      </c>
      <c r="E325" s="12">
        <v>5000</v>
      </c>
      <c r="F325" s="92"/>
      <c r="G325" s="109"/>
      <c r="H325" s="109"/>
      <c r="I325" s="109"/>
      <c r="J325" s="1" t="s">
        <v>1044</v>
      </c>
      <c r="L325" s="61"/>
    </row>
    <row r="326" spans="1:11" s="62" customFormat="1" ht="38.25">
      <c r="A326" s="1">
        <v>323</v>
      </c>
      <c r="B326" s="13" t="s">
        <v>1066</v>
      </c>
      <c r="C326" s="41" t="s">
        <v>845</v>
      </c>
      <c r="D326" s="1" t="s">
        <v>131</v>
      </c>
      <c r="E326" s="12">
        <v>38000</v>
      </c>
      <c r="F326" s="92"/>
      <c r="G326" s="109"/>
      <c r="H326" s="109"/>
      <c r="I326" s="109"/>
      <c r="J326" s="1" t="s">
        <v>1004</v>
      </c>
      <c r="K326" s="1"/>
    </row>
    <row r="327" spans="1:11" s="60" customFormat="1" ht="25.5">
      <c r="A327" s="1">
        <v>324</v>
      </c>
      <c r="B327" s="13" t="s">
        <v>240</v>
      </c>
      <c r="C327" s="3" t="s">
        <v>218</v>
      </c>
      <c r="D327" s="1" t="s">
        <v>219</v>
      </c>
      <c r="E327" s="12">
        <v>41500</v>
      </c>
      <c r="F327" s="92"/>
      <c r="G327" s="109"/>
      <c r="H327" s="109"/>
      <c r="I327" s="109"/>
      <c r="J327" s="1" t="s">
        <v>222</v>
      </c>
      <c r="K327" s="1"/>
    </row>
    <row r="328" spans="1:11" s="60" customFormat="1" ht="25.5">
      <c r="A328" s="1">
        <v>325</v>
      </c>
      <c r="B328" s="13" t="s">
        <v>946</v>
      </c>
      <c r="C328" s="3" t="s">
        <v>861</v>
      </c>
      <c r="D328" s="3" t="s">
        <v>947</v>
      </c>
      <c r="E328" s="9">
        <v>3900</v>
      </c>
      <c r="F328" s="92"/>
      <c r="G328" s="109"/>
      <c r="H328" s="109"/>
      <c r="I328" s="109"/>
      <c r="J328" s="3" t="s">
        <v>928</v>
      </c>
      <c r="K328" s="3" t="s">
        <v>303</v>
      </c>
    </row>
    <row r="329" spans="1:11" s="60" customFormat="1" ht="25.5">
      <c r="A329" s="1">
        <v>326</v>
      </c>
      <c r="B329" s="13" t="s">
        <v>415</v>
      </c>
      <c r="C329" s="3" t="s">
        <v>387</v>
      </c>
      <c r="D329" s="3" t="s">
        <v>388</v>
      </c>
      <c r="E329" s="9">
        <v>11000</v>
      </c>
      <c r="F329" s="92"/>
      <c r="G329" s="109"/>
      <c r="H329" s="109"/>
      <c r="I329" s="109"/>
      <c r="J329" s="3" t="s">
        <v>390</v>
      </c>
      <c r="K329" s="3" t="s">
        <v>135</v>
      </c>
    </row>
    <row r="330" spans="1:11" s="60" customFormat="1" ht="25.5">
      <c r="A330" s="1">
        <v>327</v>
      </c>
      <c r="B330" s="13" t="s">
        <v>192</v>
      </c>
      <c r="C330" s="3" t="s">
        <v>158</v>
      </c>
      <c r="D330" s="3" t="s">
        <v>159</v>
      </c>
      <c r="E330" s="9">
        <v>15500</v>
      </c>
      <c r="F330" s="92"/>
      <c r="G330" s="109"/>
      <c r="H330" s="109"/>
      <c r="I330" s="109"/>
      <c r="J330" s="3" t="s">
        <v>188</v>
      </c>
      <c r="K330" s="3" t="s">
        <v>135</v>
      </c>
    </row>
    <row r="331" spans="1:11" s="60" customFormat="1" ht="25.5">
      <c r="A331" s="1">
        <v>328</v>
      </c>
      <c r="B331" s="13" t="s">
        <v>118</v>
      </c>
      <c r="C331" s="15" t="s">
        <v>71</v>
      </c>
      <c r="D331" s="15" t="s">
        <v>84</v>
      </c>
      <c r="E331" s="26">
        <v>25000</v>
      </c>
      <c r="F331" s="92"/>
      <c r="G331" s="109"/>
      <c r="H331" s="109"/>
      <c r="I331" s="109"/>
      <c r="J331" s="15" t="s">
        <v>109</v>
      </c>
      <c r="K331" s="15">
        <v>15020001</v>
      </c>
    </row>
    <row r="332" spans="1:11" s="60" customFormat="1" ht="38.25">
      <c r="A332" s="1">
        <v>329</v>
      </c>
      <c r="B332" s="22" t="s">
        <v>490</v>
      </c>
      <c r="C332" s="20" t="s">
        <v>506</v>
      </c>
      <c r="D332" s="16" t="s">
        <v>507</v>
      </c>
      <c r="E332" s="25">
        <v>42735.05</v>
      </c>
      <c r="F332" s="92"/>
      <c r="G332" s="109"/>
      <c r="H332" s="109"/>
      <c r="I332" s="109"/>
      <c r="J332" s="16" t="s">
        <v>509</v>
      </c>
      <c r="K332" s="16"/>
    </row>
    <row r="333" spans="1:11" s="60" customFormat="1" ht="38.25">
      <c r="A333" s="1">
        <v>330</v>
      </c>
      <c r="B333" s="13" t="s">
        <v>118</v>
      </c>
      <c r="C333" s="3" t="s">
        <v>66</v>
      </c>
      <c r="D333" s="3" t="s">
        <v>80</v>
      </c>
      <c r="E333" s="9">
        <v>12820</v>
      </c>
      <c r="F333" s="92"/>
      <c r="G333" s="109"/>
      <c r="H333" s="109"/>
      <c r="I333" s="109"/>
      <c r="J333" s="3" t="s">
        <v>99</v>
      </c>
      <c r="K333" s="1">
        <v>15040001</v>
      </c>
    </row>
    <row r="334" spans="1:11" s="60" customFormat="1" ht="38.25">
      <c r="A334" s="1">
        <v>331</v>
      </c>
      <c r="B334" s="13" t="s">
        <v>489</v>
      </c>
      <c r="C334" s="3" t="s">
        <v>484</v>
      </c>
      <c r="D334" s="3" t="s">
        <v>485</v>
      </c>
      <c r="E334" s="9">
        <v>10000</v>
      </c>
      <c r="F334" s="92"/>
      <c r="G334" s="109"/>
      <c r="H334" s="109"/>
      <c r="I334" s="109"/>
      <c r="J334" s="3" t="s">
        <v>486</v>
      </c>
      <c r="K334" s="3"/>
    </row>
    <row r="335" spans="1:11" s="60" customFormat="1" ht="51">
      <c r="A335" s="1">
        <v>332</v>
      </c>
      <c r="B335" s="13" t="s">
        <v>118</v>
      </c>
      <c r="C335" s="15" t="s">
        <v>67</v>
      </c>
      <c r="D335" s="15" t="s">
        <v>81</v>
      </c>
      <c r="E335" s="26">
        <v>5300</v>
      </c>
      <c r="F335" s="92"/>
      <c r="G335" s="109"/>
      <c r="H335" s="109"/>
      <c r="I335" s="109"/>
      <c r="J335" s="15" t="s">
        <v>103</v>
      </c>
      <c r="K335" s="15">
        <v>15020001</v>
      </c>
    </row>
    <row r="336" spans="1:11" s="60" customFormat="1" ht="25.5">
      <c r="A336" s="1">
        <v>333</v>
      </c>
      <c r="B336" s="13" t="s">
        <v>347</v>
      </c>
      <c r="C336" s="3" t="s">
        <v>327</v>
      </c>
      <c r="D336" s="3" t="s">
        <v>328</v>
      </c>
      <c r="E336" s="12">
        <v>20854.7</v>
      </c>
      <c r="F336" s="92"/>
      <c r="G336" s="109"/>
      <c r="H336" s="109"/>
      <c r="I336" s="109"/>
      <c r="J336" s="3" t="s">
        <v>329</v>
      </c>
      <c r="K336" s="3" t="s">
        <v>135</v>
      </c>
    </row>
    <row r="337" spans="1:11" s="60" customFormat="1" ht="25.5">
      <c r="A337" s="1">
        <v>334</v>
      </c>
      <c r="B337" s="13" t="s">
        <v>1049</v>
      </c>
      <c r="C337" s="39" t="s">
        <v>1041</v>
      </c>
      <c r="D337" s="1" t="s">
        <v>1042</v>
      </c>
      <c r="E337" s="12">
        <v>7500</v>
      </c>
      <c r="F337" s="92"/>
      <c r="G337" s="109"/>
      <c r="H337" s="109"/>
      <c r="I337" s="109"/>
      <c r="J337" s="1" t="s">
        <v>1040</v>
      </c>
      <c r="K337" s="1"/>
    </row>
    <row r="338" spans="1:11" s="60" customFormat="1" ht="25.5">
      <c r="A338" s="1">
        <v>335</v>
      </c>
      <c r="B338" s="13" t="s">
        <v>1035</v>
      </c>
      <c r="C338" s="1" t="s">
        <v>1027</v>
      </c>
      <c r="D338" s="1" t="s">
        <v>1028</v>
      </c>
      <c r="E338" s="12">
        <v>2000</v>
      </c>
      <c r="F338" s="92"/>
      <c r="G338" s="109"/>
      <c r="H338" s="109"/>
      <c r="I338" s="109"/>
      <c r="J338" s="1" t="s">
        <v>925</v>
      </c>
      <c r="K338" s="1"/>
    </row>
    <row r="339" spans="1:11" s="60" customFormat="1" ht="25.5">
      <c r="A339" s="1">
        <v>336</v>
      </c>
      <c r="B339" s="13" t="s">
        <v>1035</v>
      </c>
      <c r="C339" s="1" t="s">
        <v>1029</v>
      </c>
      <c r="D339" s="1" t="s">
        <v>1028</v>
      </c>
      <c r="E339" s="12">
        <v>2000</v>
      </c>
      <c r="F339" s="92"/>
      <c r="G339" s="109"/>
      <c r="H339" s="109"/>
      <c r="I339" s="109"/>
      <c r="J339" s="1" t="s">
        <v>925</v>
      </c>
      <c r="K339" s="1"/>
    </row>
    <row r="340" spans="1:11" s="60" customFormat="1" ht="25.5">
      <c r="A340" s="1">
        <v>337</v>
      </c>
      <c r="B340" s="13" t="s">
        <v>1049</v>
      </c>
      <c r="C340" s="1" t="s">
        <v>1048</v>
      </c>
      <c r="D340" s="3" t="s">
        <v>388</v>
      </c>
      <c r="E340" s="12">
        <v>2000</v>
      </c>
      <c r="F340" s="92"/>
      <c r="G340" s="109"/>
      <c r="H340" s="109"/>
      <c r="I340" s="109"/>
      <c r="J340" s="1" t="s">
        <v>1044</v>
      </c>
      <c r="K340" s="1"/>
    </row>
    <row r="341" spans="1:11" s="60" customFormat="1" ht="25.5">
      <c r="A341" s="1">
        <v>338</v>
      </c>
      <c r="B341" s="13" t="s">
        <v>1049</v>
      </c>
      <c r="C341" s="39" t="s">
        <v>1045</v>
      </c>
      <c r="D341" s="1" t="s">
        <v>1046</v>
      </c>
      <c r="E341" s="12">
        <v>1300</v>
      </c>
      <c r="F341" s="92"/>
      <c r="G341" s="109"/>
      <c r="H341" s="109"/>
      <c r="I341" s="109"/>
      <c r="J341" s="1" t="s">
        <v>1044</v>
      </c>
      <c r="K341" s="1"/>
    </row>
    <row r="342" spans="1:11" s="60" customFormat="1" ht="25.5">
      <c r="A342" s="1">
        <v>339</v>
      </c>
      <c r="B342" s="13" t="s">
        <v>699</v>
      </c>
      <c r="C342" s="6" t="s">
        <v>558</v>
      </c>
      <c r="D342" s="5" t="s">
        <v>559</v>
      </c>
      <c r="E342" s="24">
        <v>2564</v>
      </c>
      <c r="F342" s="76"/>
      <c r="G342" s="110"/>
      <c r="H342" s="110"/>
      <c r="I342" s="110"/>
      <c r="J342" s="6" t="s">
        <v>557</v>
      </c>
      <c r="K342" s="6"/>
    </row>
    <row r="343" spans="1:11" s="60" customFormat="1" ht="25.5">
      <c r="A343" s="1">
        <v>340</v>
      </c>
      <c r="B343" s="13" t="s">
        <v>785</v>
      </c>
      <c r="C343" s="3" t="s">
        <v>783</v>
      </c>
      <c r="D343" s="3" t="s">
        <v>131</v>
      </c>
      <c r="E343" s="9">
        <v>17000</v>
      </c>
      <c r="F343" s="111">
        <f>SUM(E343:E349)</f>
        <v>79407.06</v>
      </c>
      <c r="G343" s="114" t="s">
        <v>1088</v>
      </c>
      <c r="H343" s="114" t="s">
        <v>279</v>
      </c>
      <c r="I343" s="114" t="s">
        <v>335</v>
      </c>
      <c r="J343" s="3" t="s">
        <v>784</v>
      </c>
      <c r="K343" s="15" t="s">
        <v>135</v>
      </c>
    </row>
    <row r="344" spans="1:11" s="60" customFormat="1" ht="12.75">
      <c r="A344" s="1">
        <v>341</v>
      </c>
      <c r="B344" s="13" t="s">
        <v>461</v>
      </c>
      <c r="C344" s="3" t="s">
        <v>446</v>
      </c>
      <c r="D344" s="1" t="s">
        <v>219</v>
      </c>
      <c r="E344" s="9">
        <v>3000</v>
      </c>
      <c r="F344" s="112"/>
      <c r="G344" s="115"/>
      <c r="H344" s="115"/>
      <c r="I344" s="115"/>
      <c r="J344" s="3" t="s">
        <v>447</v>
      </c>
      <c r="K344" s="3" t="s">
        <v>135</v>
      </c>
    </row>
    <row r="345" spans="1:11" s="60" customFormat="1" ht="25.5">
      <c r="A345" s="1">
        <v>342</v>
      </c>
      <c r="B345" s="13" t="s">
        <v>415</v>
      </c>
      <c r="C345" s="3" t="s">
        <v>387</v>
      </c>
      <c r="D345" s="3" t="s">
        <v>388</v>
      </c>
      <c r="E345" s="9">
        <v>1700</v>
      </c>
      <c r="F345" s="112"/>
      <c r="G345" s="115"/>
      <c r="H345" s="115"/>
      <c r="I345" s="115"/>
      <c r="J345" s="3" t="s">
        <v>390</v>
      </c>
      <c r="K345" s="3" t="s">
        <v>135</v>
      </c>
    </row>
    <row r="346" spans="1:11" s="60" customFormat="1" ht="25.5">
      <c r="A346" s="1">
        <v>343</v>
      </c>
      <c r="B346" s="13" t="s">
        <v>192</v>
      </c>
      <c r="C346" s="3" t="s">
        <v>158</v>
      </c>
      <c r="D346" s="3" t="s">
        <v>159</v>
      </c>
      <c r="E346" s="9">
        <v>5000</v>
      </c>
      <c r="F346" s="112"/>
      <c r="G346" s="115"/>
      <c r="H346" s="115"/>
      <c r="I346" s="115"/>
      <c r="J346" s="3" t="s">
        <v>188</v>
      </c>
      <c r="K346" s="3" t="s">
        <v>135</v>
      </c>
    </row>
    <row r="347" spans="1:11" s="60" customFormat="1" ht="38.25">
      <c r="A347" s="1">
        <v>344</v>
      </c>
      <c r="B347" s="22" t="s">
        <v>490</v>
      </c>
      <c r="C347" s="20" t="s">
        <v>506</v>
      </c>
      <c r="D347" s="16" t="s">
        <v>507</v>
      </c>
      <c r="E347" s="25">
        <v>42735.05</v>
      </c>
      <c r="F347" s="112"/>
      <c r="G347" s="115"/>
      <c r="H347" s="115"/>
      <c r="I347" s="115"/>
      <c r="J347" s="16" t="s">
        <v>510</v>
      </c>
      <c r="K347" s="16"/>
    </row>
    <row r="348" spans="1:11" s="60" customFormat="1" ht="25.5">
      <c r="A348" s="1">
        <v>345</v>
      </c>
      <c r="B348" s="13" t="s">
        <v>463</v>
      </c>
      <c r="C348" s="3" t="s">
        <v>435</v>
      </c>
      <c r="D348" s="3" t="s">
        <v>202</v>
      </c>
      <c r="E348" s="9">
        <v>1247.01</v>
      </c>
      <c r="F348" s="112"/>
      <c r="G348" s="115"/>
      <c r="H348" s="115"/>
      <c r="I348" s="115"/>
      <c r="J348" s="3" t="s">
        <v>204</v>
      </c>
      <c r="K348" s="3"/>
    </row>
    <row r="349" spans="1:11" s="60" customFormat="1" ht="25.5">
      <c r="A349" s="1">
        <v>346</v>
      </c>
      <c r="B349" s="13" t="s">
        <v>437</v>
      </c>
      <c r="C349" s="3" t="s">
        <v>435</v>
      </c>
      <c r="D349" s="3" t="s">
        <v>202</v>
      </c>
      <c r="E349" s="9">
        <v>8725</v>
      </c>
      <c r="F349" s="113"/>
      <c r="G349" s="116"/>
      <c r="H349" s="116"/>
      <c r="I349" s="116"/>
      <c r="J349" s="3" t="s">
        <v>436</v>
      </c>
      <c r="K349" s="3"/>
    </row>
    <row r="350" spans="1:11" s="60" customFormat="1" ht="25.5">
      <c r="A350" s="1">
        <v>347</v>
      </c>
      <c r="B350" s="13" t="s">
        <v>744</v>
      </c>
      <c r="C350" s="3" t="s">
        <v>735</v>
      </c>
      <c r="D350" s="3" t="s">
        <v>736</v>
      </c>
      <c r="E350" s="9">
        <v>49572.64957264957</v>
      </c>
      <c r="F350" s="9">
        <v>49572.64957264957</v>
      </c>
      <c r="G350" s="3" t="s">
        <v>197</v>
      </c>
      <c r="H350" s="3" t="s">
        <v>760</v>
      </c>
      <c r="I350" s="3" t="s">
        <v>761</v>
      </c>
      <c r="J350" s="3" t="s">
        <v>762</v>
      </c>
      <c r="K350" s="3"/>
    </row>
    <row r="351" spans="1:11" s="60" customFormat="1" ht="12.75">
      <c r="A351" s="1">
        <v>348</v>
      </c>
      <c r="B351" s="13" t="s">
        <v>699</v>
      </c>
      <c r="C351" s="6" t="s">
        <v>641</v>
      </c>
      <c r="D351" s="6" t="s">
        <v>642</v>
      </c>
      <c r="E351" s="24">
        <v>854</v>
      </c>
      <c r="F351" s="24">
        <v>854</v>
      </c>
      <c r="G351" s="6" t="s">
        <v>570</v>
      </c>
      <c r="H351" s="6" t="s">
        <v>51</v>
      </c>
      <c r="I351" s="6" t="s">
        <v>95</v>
      </c>
      <c r="J351" s="6" t="s">
        <v>643</v>
      </c>
      <c r="K351" s="6"/>
    </row>
    <row r="352" spans="1:11" s="60" customFormat="1" ht="25.5">
      <c r="A352" s="1">
        <v>349</v>
      </c>
      <c r="B352" s="13" t="s">
        <v>699</v>
      </c>
      <c r="C352" s="6" t="s">
        <v>618</v>
      </c>
      <c r="D352" s="5" t="s">
        <v>619</v>
      </c>
      <c r="E352" s="24">
        <v>800</v>
      </c>
      <c r="F352" s="24">
        <v>800</v>
      </c>
      <c r="G352" s="6" t="s">
        <v>620</v>
      </c>
      <c r="H352" s="6" t="s">
        <v>98</v>
      </c>
      <c r="I352" s="6" t="s">
        <v>114</v>
      </c>
      <c r="J352" s="6" t="s">
        <v>612</v>
      </c>
      <c r="K352" s="6"/>
    </row>
    <row r="353" spans="1:11" s="60" customFormat="1" ht="12.75">
      <c r="A353" s="1">
        <v>350</v>
      </c>
      <c r="B353" s="13" t="s">
        <v>699</v>
      </c>
      <c r="C353" s="6" t="s">
        <v>629</v>
      </c>
      <c r="D353" s="5" t="s">
        <v>630</v>
      </c>
      <c r="E353" s="24">
        <v>850</v>
      </c>
      <c r="F353" s="24">
        <v>850</v>
      </c>
      <c r="G353" s="6" t="s">
        <v>43</v>
      </c>
      <c r="H353" s="6" t="s">
        <v>567</v>
      </c>
      <c r="I353" s="6" t="s">
        <v>114</v>
      </c>
      <c r="J353" s="6" t="s">
        <v>631</v>
      </c>
      <c r="K353" s="6"/>
    </row>
    <row r="354" spans="1:11" s="60" customFormat="1" ht="25.5">
      <c r="A354" s="1">
        <v>351</v>
      </c>
      <c r="B354" s="13" t="s">
        <v>192</v>
      </c>
      <c r="C354" s="3" t="s">
        <v>169</v>
      </c>
      <c r="D354" s="3" t="s">
        <v>170</v>
      </c>
      <c r="E354" s="9">
        <v>342</v>
      </c>
      <c r="F354" s="9">
        <v>342</v>
      </c>
      <c r="G354" s="3" t="s">
        <v>190</v>
      </c>
      <c r="H354" s="19" t="s">
        <v>59</v>
      </c>
      <c r="I354" s="19" t="s">
        <v>59</v>
      </c>
      <c r="J354" s="3" t="s">
        <v>96</v>
      </c>
      <c r="K354" s="3"/>
    </row>
    <row r="355" spans="1:11" s="60" customFormat="1" ht="25.5">
      <c r="A355" s="1">
        <v>352</v>
      </c>
      <c r="B355" s="13" t="s">
        <v>1035</v>
      </c>
      <c r="C355" s="1" t="s">
        <v>1023</v>
      </c>
      <c r="D355" s="1" t="s">
        <v>1024</v>
      </c>
      <c r="E355" s="12">
        <v>200</v>
      </c>
      <c r="F355" s="12">
        <v>200</v>
      </c>
      <c r="G355" s="1" t="s">
        <v>620</v>
      </c>
      <c r="H355" s="1" t="s">
        <v>94</v>
      </c>
      <c r="I355" s="1" t="s">
        <v>51</v>
      </c>
      <c r="J355" s="1" t="s">
        <v>963</v>
      </c>
      <c r="K355" s="1"/>
    </row>
    <row r="356" spans="1:11" s="60" customFormat="1" ht="25.5">
      <c r="A356" s="1">
        <v>353</v>
      </c>
      <c r="B356" s="13" t="s">
        <v>489</v>
      </c>
      <c r="C356" s="3" t="s">
        <v>480</v>
      </c>
      <c r="D356" s="3" t="s">
        <v>481</v>
      </c>
      <c r="E356" s="9">
        <v>500</v>
      </c>
      <c r="F356" s="9">
        <v>500</v>
      </c>
      <c r="G356" s="3" t="s">
        <v>482</v>
      </c>
      <c r="H356" s="43" t="s">
        <v>483</v>
      </c>
      <c r="I356" s="43" t="s">
        <v>483</v>
      </c>
      <c r="J356" s="3" t="s">
        <v>473</v>
      </c>
      <c r="K356" s="3"/>
    </row>
    <row r="357" spans="1:11" s="60" customFormat="1" ht="12.75">
      <c r="A357" s="1">
        <v>354</v>
      </c>
      <c r="B357" s="13" t="s">
        <v>699</v>
      </c>
      <c r="C357" s="6" t="s">
        <v>649</v>
      </c>
      <c r="D357" s="5" t="s">
        <v>650</v>
      </c>
      <c r="E357" s="24">
        <v>444</v>
      </c>
      <c r="F357" s="24">
        <v>444</v>
      </c>
      <c r="G357" s="6" t="s">
        <v>258</v>
      </c>
      <c r="H357" s="6" t="s">
        <v>51</v>
      </c>
      <c r="I357" s="6" t="s">
        <v>567</v>
      </c>
      <c r="J357" s="6" t="s">
        <v>636</v>
      </c>
      <c r="K357" s="6"/>
    </row>
    <row r="358" spans="1:11" s="60" customFormat="1" ht="12.75">
      <c r="A358" s="1">
        <v>355</v>
      </c>
      <c r="B358" s="13" t="s">
        <v>926</v>
      </c>
      <c r="C358" s="3" t="s">
        <v>919</v>
      </c>
      <c r="D358" s="3" t="s">
        <v>920</v>
      </c>
      <c r="E358" s="9">
        <v>85470</v>
      </c>
      <c r="F358" s="9">
        <v>85470</v>
      </c>
      <c r="G358" s="3" t="s">
        <v>87</v>
      </c>
      <c r="H358" s="4" t="s">
        <v>51</v>
      </c>
      <c r="I358" s="3" t="s">
        <v>115</v>
      </c>
      <c r="J358" s="3" t="s">
        <v>671</v>
      </c>
      <c r="K358" s="1"/>
    </row>
    <row r="359" spans="1:11" s="60" customFormat="1" ht="12.75">
      <c r="A359" s="1">
        <v>356</v>
      </c>
      <c r="B359" s="13" t="s">
        <v>61</v>
      </c>
      <c r="C359" s="15" t="s">
        <v>26</v>
      </c>
      <c r="D359" s="15" t="s">
        <v>27</v>
      </c>
      <c r="E359" s="12">
        <v>1000</v>
      </c>
      <c r="F359" s="73">
        <f>SUM(E359:E361)</f>
        <v>5698</v>
      </c>
      <c r="G359" s="93" t="s">
        <v>208</v>
      </c>
      <c r="H359" s="11" t="s">
        <v>54</v>
      </c>
      <c r="I359" s="11" t="s">
        <v>55</v>
      </c>
      <c r="J359" s="1" t="s">
        <v>56</v>
      </c>
      <c r="K359" s="1"/>
    </row>
    <row r="360" spans="1:11" s="60" customFormat="1" ht="38.25">
      <c r="A360" s="1">
        <v>357</v>
      </c>
      <c r="B360" s="13" t="s">
        <v>699</v>
      </c>
      <c r="C360" s="6" t="s">
        <v>600</v>
      </c>
      <c r="D360" s="5" t="s">
        <v>601</v>
      </c>
      <c r="E360" s="24">
        <v>3418</v>
      </c>
      <c r="F360" s="74"/>
      <c r="G360" s="94"/>
      <c r="H360" s="6" t="s">
        <v>51</v>
      </c>
      <c r="I360" s="6" t="s">
        <v>95</v>
      </c>
      <c r="J360" s="6" t="s">
        <v>561</v>
      </c>
      <c r="K360" s="6"/>
    </row>
    <row r="361" spans="1:11" s="60" customFormat="1" ht="25.5">
      <c r="A361" s="1">
        <v>358</v>
      </c>
      <c r="B361" s="13" t="s">
        <v>192</v>
      </c>
      <c r="C361" s="3" t="s">
        <v>177</v>
      </c>
      <c r="D361" s="3" t="s">
        <v>178</v>
      </c>
      <c r="E361" s="9">
        <v>1280</v>
      </c>
      <c r="F361" s="74"/>
      <c r="G361" s="94"/>
      <c r="H361" s="19" t="s">
        <v>41</v>
      </c>
      <c r="I361" s="19" t="s">
        <v>187</v>
      </c>
      <c r="J361" s="3" t="s">
        <v>96</v>
      </c>
      <c r="K361" s="3"/>
    </row>
    <row r="362" spans="1:11" s="60" customFormat="1" ht="76.5">
      <c r="A362" s="1">
        <v>359</v>
      </c>
      <c r="B362" s="22" t="s">
        <v>490</v>
      </c>
      <c r="C362" s="20" t="s">
        <v>511</v>
      </c>
      <c r="D362" s="16" t="s">
        <v>512</v>
      </c>
      <c r="E362" s="25">
        <v>42735.04</v>
      </c>
      <c r="F362" s="56">
        <f>E362</f>
        <v>42735.04</v>
      </c>
      <c r="G362" s="34" t="s">
        <v>556</v>
      </c>
      <c r="H362" s="16" t="s">
        <v>289</v>
      </c>
      <c r="I362" s="20" t="s">
        <v>513</v>
      </c>
      <c r="J362" s="16" t="s">
        <v>514</v>
      </c>
      <c r="K362" s="16"/>
    </row>
    <row r="363" spans="1:11" s="60" customFormat="1" ht="51">
      <c r="A363" s="1">
        <v>360</v>
      </c>
      <c r="B363" s="13" t="s">
        <v>347</v>
      </c>
      <c r="C363" s="3" t="s">
        <v>315</v>
      </c>
      <c r="D363" s="3" t="s">
        <v>316</v>
      </c>
      <c r="E363" s="12">
        <v>29915</v>
      </c>
      <c r="F363" s="12">
        <v>29915</v>
      </c>
      <c r="G363" s="34" t="s">
        <v>556</v>
      </c>
      <c r="H363" s="19" t="s">
        <v>51</v>
      </c>
      <c r="I363" s="19" t="s">
        <v>114</v>
      </c>
      <c r="J363" s="3" t="s">
        <v>317</v>
      </c>
      <c r="K363" s="3" t="s">
        <v>318</v>
      </c>
    </row>
    <row r="364" spans="1:11" s="60" customFormat="1" ht="25.5">
      <c r="A364" s="1">
        <v>361</v>
      </c>
      <c r="B364" s="13" t="s">
        <v>415</v>
      </c>
      <c r="C364" s="3" t="s">
        <v>413</v>
      </c>
      <c r="D364" s="3" t="s">
        <v>414</v>
      </c>
      <c r="E364" s="9">
        <v>5980</v>
      </c>
      <c r="F364" s="9">
        <v>5980</v>
      </c>
      <c r="G364" s="3" t="s">
        <v>113</v>
      </c>
      <c r="H364" s="8" t="s">
        <v>359</v>
      </c>
      <c r="I364" s="8" t="s">
        <v>363</v>
      </c>
      <c r="J364" s="3" t="s">
        <v>385</v>
      </c>
      <c r="K364" s="3"/>
    </row>
    <row r="365" spans="1:11" s="60" customFormat="1" ht="25.5">
      <c r="A365" s="1">
        <v>362</v>
      </c>
      <c r="B365" s="13" t="s">
        <v>347</v>
      </c>
      <c r="C365" s="3" t="s">
        <v>319</v>
      </c>
      <c r="D365" s="3" t="s">
        <v>320</v>
      </c>
      <c r="E365" s="9">
        <v>29914.52</v>
      </c>
      <c r="F365" s="117">
        <f>SUM(E365:E367)</f>
        <v>123931.52</v>
      </c>
      <c r="G365" s="93" t="s">
        <v>358</v>
      </c>
      <c r="H365" s="19" t="s">
        <v>307</v>
      </c>
      <c r="I365" s="19" t="s">
        <v>310</v>
      </c>
      <c r="J365" s="3" t="s">
        <v>321</v>
      </c>
      <c r="K365" s="3"/>
    </row>
    <row r="366" spans="1:11" s="60" customFormat="1" ht="12.75">
      <c r="A366" s="1">
        <v>363</v>
      </c>
      <c r="B366" s="13" t="s">
        <v>699</v>
      </c>
      <c r="C366" s="6" t="s">
        <v>654</v>
      </c>
      <c r="D366" s="6" t="s">
        <v>655</v>
      </c>
      <c r="E366" s="24">
        <v>85470</v>
      </c>
      <c r="F366" s="118"/>
      <c r="G366" s="94"/>
      <c r="H366" s="6" t="s">
        <v>101</v>
      </c>
      <c r="I366" s="6" t="s">
        <v>95</v>
      </c>
      <c r="J366" s="6" t="s">
        <v>636</v>
      </c>
      <c r="K366" s="6"/>
    </row>
    <row r="367" spans="1:11" s="60" customFormat="1" ht="25.5">
      <c r="A367" s="1">
        <v>364</v>
      </c>
      <c r="B367" s="13" t="s">
        <v>347</v>
      </c>
      <c r="C367" s="3" t="s">
        <v>324</v>
      </c>
      <c r="D367" s="3" t="s">
        <v>325</v>
      </c>
      <c r="E367" s="12">
        <v>8547</v>
      </c>
      <c r="F367" s="119"/>
      <c r="G367" s="95"/>
      <c r="H367" s="19" t="s">
        <v>326</v>
      </c>
      <c r="I367" s="19" t="s">
        <v>307</v>
      </c>
      <c r="J367" s="3" t="s">
        <v>321</v>
      </c>
      <c r="K367" s="3"/>
    </row>
    <row r="368" spans="1:11" s="60" customFormat="1" ht="25.5">
      <c r="A368" s="1">
        <v>365</v>
      </c>
      <c r="B368" s="13" t="s">
        <v>699</v>
      </c>
      <c r="C368" s="6" t="s">
        <v>621</v>
      </c>
      <c r="D368" s="5" t="s">
        <v>622</v>
      </c>
      <c r="E368" s="24">
        <v>850</v>
      </c>
      <c r="F368" s="96">
        <f>SUM(E368:E370)</f>
        <v>6833</v>
      </c>
      <c r="G368" s="98" t="s">
        <v>1076</v>
      </c>
      <c r="H368" s="6" t="s">
        <v>95</v>
      </c>
      <c r="I368" s="6" t="s">
        <v>115</v>
      </c>
      <c r="J368" s="6" t="s">
        <v>612</v>
      </c>
      <c r="K368" s="6"/>
    </row>
    <row r="369" spans="1:11" s="60" customFormat="1" ht="38.25">
      <c r="A369" s="1">
        <v>366</v>
      </c>
      <c r="B369" s="13" t="s">
        <v>192</v>
      </c>
      <c r="C369" s="3" t="s">
        <v>179</v>
      </c>
      <c r="D369" s="3" t="s">
        <v>180</v>
      </c>
      <c r="E369" s="9">
        <v>1282</v>
      </c>
      <c r="F369" s="120"/>
      <c r="G369" s="99"/>
      <c r="H369" s="19" t="s">
        <v>189</v>
      </c>
      <c r="I369" s="19" t="s">
        <v>59</v>
      </c>
      <c r="J369" s="3" t="s">
        <v>96</v>
      </c>
      <c r="K369" s="3"/>
    </row>
    <row r="370" spans="1:11" s="60" customFormat="1" ht="25.5">
      <c r="A370" s="1">
        <v>367</v>
      </c>
      <c r="B370" s="13" t="s">
        <v>347</v>
      </c>
      <c r="C370" s="3" t="s">
        <v>311</v>
      </c>
      <c r="D370" s="3" t="s">
        <v>312</v>
      </c>
      <c r="E370" s="12">
        <v>4701</v>
      </c>
      <c r="F370" s="97"/>
      <c r="G370" s="100"/>
      <c r="H370" s="19" t="s">
        <v>313</v>
      </c>
      <c r="I370" s="19" t="s">
        <v>285</v>
      </c>
      <c r="J370" s="3" t="s">
        <v>314</v>
      </c>
      <c r="K370" s="3"/>
    </row>
    <row r="371" spans="1:11" s="60" customFormat="1" ht="38.25">
      <c r="A371" s="1">
        <v>368</v>
      </c>
      <c r="B371" s="13" t="s">
        <v>926</v>
      </c>
      <c r="C371" s="3" t="s">
        <v>911</v>
      </c>
      <c r="D371" s="3" t="s">
        <v>912</v>
      </c>
      <c r="E371" s="9">
        <v>3790000</v>
      </c>
      <c r="F371" s="9">
        <v>3790000</v>
      </c>
      <c r="G371" s="3" t="s">
        <v>1089</v>
      </c>
      <c r="H371" s="3" t="s">
        <v>115</v>
      </c>
      <c r="I371" s="4">
        <v>43466</v>
      </c>
      <c r="J371" s="3" t="s">
        <v>913</v>
      </c>
      <c r="K371" s="1"/>
    </row>
    <row r="372" spans="1:11" s="60" customFormat="1" ht="12.75">
      <c r="A372" s="1">
        <v>369</v>
      </c>
      <c r="B372" s="22" t="s">
        <v>490</v>
      </c>
      <c r="C372" s="20" t="s">
        <v>515</v>
      </c>
      <c r="D372" s="1" t="s">
        <v>516</v>
      </c>
      <c r="E372" s="25">
        <v>12820.51</v>
      </c>
      <c r="F372" s="101">
        <f>SUM(E372:E374)</f>
        <v>43520.51</v>
      </c>
      <c r="G372" s="104" t="s">
        <v>113</v>
      </c>
      <c r="H372" s="16" t="s">
        <v>499</v>
      </c>
      <c r="I372" s="16" t="s">
        <v>307</v>
      </c>
      <c r="J372" s="16" t="s">
        <v>492</v>
      </c>
      <c r="K372" s="16"/>
    </row>
    <row r="373" spans="1:11" s="60" customFormat="1" ht="25.5">
      <c r="A373" s="1">
        <v>370</v>
      </c>
      <c r="B373" s="13" t="s">
        <v>118</v>
      </c>
      <c r="C373" s="44" t="s">
        <v>119</v>
      </c>
      <c r="D373" s="15" t="s">
        <v>85</v>
      </c>
      <c r="E373" s="26">
        <v>30000</v>
      </c>
      <c r="F373" s="121"/>
      <c r="G373" s="105"/>
      <c r="H373" s="40" t="s">
        <v>101</v>
      </c>
      <c r="I373" s="40" t="s">
        <v>102</v>
      </c>
      <c r="J373" s="15" t="s">
        <v>109</v>
      </c>
      <c r="K373" s="15">
        <v>15020001</v>
      </c>
    </row>
    <row r="374" spans="1:11" s="60" customFormat="1" ht="25.5">
      <c r="A374" s="1">
        <v>371</v>
      </c>
      <c r="B374" s="13" t="s">
        <v>946</v>
      </c>
      <c r="C374" s="3" t="s">
        <v>929</v>
      </c>
      <c r="D374" s="3" t="s">
        <v>930</v>
      </c>
      <c r="E374" s="9">
        <v>700</v>
      </c>
      <c r="F374" s="122"/>
      <c r="G374" s="106"/>
      <c r="H374" s="8" t="s">
        <v>212</v>
      </c>
      <c r="I374" s="8" t="s">
        <v>927</v>
      </c>
      <c r="J374" s="3" t="s">
        <v>671</v>
      </c>
      <c r="K374" s="3"/>
    </row>
    <row r="375" spans="1:11" s="60" customFormat="1" ht="25.5">
      <c r="A375" s="1">
        <v>372</v>
      </c>
      <c r="B375" s="13" t="s">
        <v>699</v>
      </c>
      <c r="C375" s="6" t="s">
        <v>637</v>
      </c>
      <c r="D375" s="6" t="s">
        <v>638</v>
      </c>
      <c r="E375" s="24">
        <v>25641</v>
      </c>
      <c r="F375" s="24">
        <v>25641</v>
      </c>
      <c r="G375" s="6" t="s">
        <v>46</v>
      </c>
      <c r="H375" s="6" t="s">
        <v>639</v>
      </c>
      <c r="I375" s="6" t="s">
        <v>98</v>
      </c>
      <c r="J375" s="6" t="s">
        <v>640</v>
      </c>
      <c r="K375" s="6"/>
    </row>
    <row r="376" spans="1:11" s="60" customFormat="1" ht="25.5">
      <c r="A376" s="1">
        <v>373</v>
      </c>
      <c r="B376" s="13" t="s">
        <v>463</v>
      </c>
      <c r="C376" s="3" t="s">
        <v>419</v>
      </c>
      <c r="D376" s="3" t="s">
        <v>29</v>
      </c>
      <c r="E376" s="9">
        <v>427.35</v>
      </c>
      <c r="F376" s="111">
        <f>SUM(E376:E380)</f>
        <v>6377.35</v>
      </c>
      <c r="G376" s="93" t="s">
        <v>556</v>
      </c>
      <c r="H376" s="3" t="s">
        <v>266</v>
      </c>
      <c r="I376" s="3" t="s">
        <v>266</v>
      </c>
      <c r="J376" s="3" t="s">
        <v>196</v>
      </c>
      <c r="K376" s="3" t="s">
        <v>418</v>
      </c>
    </row>
    <row r="377" spans="1:11" s="60" customFormat="1" ht="25.5">
      <c r="A377" s="1">
        <v>374</v>
      </c>
      <c r="B377" s="13" t="s">
        <v>437</v>
      </c>
      <c r="C377" s="3" t="s">
        <v>419</v>
      </c>
      <c r="D377" s="3" t="s">
        <v>29</v>
      </c>
      <c r="E377" s="9">
        <v>600</v>
      </c>
      <c r="F377" s="112"/>
      <c r="G377" s="94"/>
      <c r="H377" s="3" t="s">
        <v>266</v>
      </c>
      <c r="I377" s="3" t="s">
        <v>266</v>
      </c>
      <c r="J377" s="3" t="s">
        <v>196</v>
      </c>
      <c r="K377" s="3" t="s">
        <v>418</v>
      </c>
    </row>
    <row r="378" spans="1:11" s="60" customFormat="1" ht="25.5">
      <c r="A378" s="1">
        <v>375</v>
      </c>
      <c r="B378" s="13" t="s">
        <v>699</v>
      </c>
      <c r="C378" s="6" t="s">
        <v>611</v>
      </c>
      <c r="D378" s="6" t="s">
        <v>29</v>
      </c>
      <c r="E378" s="24">
        <v>850</v>
      </c>
      <c r="F378" s="112"/>
      <c r="G378" s="94"/>
      <c r="H378" s="6" t="s">
        <v>51</v>
      </c>
      <c r="I378" s="6" t="s">
        <v>114</v>
      </c>
      <c r="J378" s="6" t="s">
        <v>612</v>
      </c>
      <c r="K378" s="6"/>
    </row>
    <row r="379" spans="1:11" s="60" customFormat="1" ht="12.75">
      <c r="A379" s="1">
        <v>376</v>
      </c>
      <c r="B379" s="13" t="s">
        <v>61</v>
      </c>
      <c r="C379" s="15" t="s">
        <v>28</v>
      </c>
      <c r="D379" s="15" t="s">
        <v>29</v>
      </c>
      <c r="E379" s="12">
        <v>4000</v>
      </c>
      <c r="F379" s="112"/>
      <c r="G379" s="94"/>
      <c r="H379" s="11" t="s">
        <v>57</v>
      </c>
      <c r="I379" s="11" t="s">
        <v>55</v>
      </c>
      <c r="J379" s="1" t="s">
        <v>56</v>
      </c>
      <c r="K379" s="1"/>
    </row>
    <row r="380" spans="1:11" s="60" customFormat="1" ht="38.25">
      <c r="A380" s="1">
        <v>377</v>
      </c>
      <c r="B380" s="13" t="s">
        <v>1074</v>
      </c>
      <c r="C380" s="3" t="s">
        <v>419</v>
      </c>
      <c r="D380" s="3" t="s">
        <v>29</v>
      </c>
      <c r="E380" s="9">
        <v>500</v>
      </c>
      <c r="F380" s="113"/>
      <c r="G380" s="95"/>
      <c r="H380" s="3" t="s">
        <v>266</v>
      </c>
      <c r="I380" s="3" t="s">
        <v>266</v>
      </c>
      <c r="J380" s="3" t="s">
        <v>196</v>
      </c>
      <c r="K380" s="3" t="s">
        <v>418</v>
      </c>
    </row>
    <row r="381" spans="1:11" s="60" customFormat="1" ht="51">
      <c r="A381" s="1">
        <v>378</v>
      </c>
      <c r="B381" s="13" t="s">
        <v>926</v>
      </c>
      <c r="C381" s="3" t="s">
        <v>908</v>
      </c>
      <c r="D381" s="3" t="s">
        <v>909</v>
      </c>
      <c r="E381" s="9">
        <v>2051000</v>
      </c>
      <c r="F381" s="114">
        <f>SUM(E381:E384)</f>
        <v>3478320</v>
      </c>
      <c r="G381" s="3" t="s">
        <v>1089</v>
      </c>
      <c r="H381" s="3" t="s">
        <v>115</v>
      </c>
      <c r="I381" s="3" t="s">
        <v>280</v>
      </c>
      <c r="J381" s="3" t="s">
        <v>910</v>
      </c>
      <c r="K381" s="1"/>
    </row>
    <row r="382" spans="1:11" s="60" customFormat="1" ht="38.25">
      <c r="A382" s="1">
        <v>379</v>
      </c>
      <c r="B382" s="13" t="s">
        <v>926</v>
      </c>
      <c r="C382" s="3" t="s">
        <v>906</v>
      </c>
      <c r="D382" s="3" t="s">
        <v>907</v>
      </c>
      <c r="E382" s="9">
        <v>85470</v>
      </c>
      <c r="F382" s="115"/>
      <c r="G382" s="3" t="s">
        <v>1089</v>
      </c>
      <c r="H382" s="3" t="s">
        <v>94</v>
      </c>
      <c r="I382" s="3" t="s">
        <v>95</v>
      </c>
      <c r="J382" s="3" t="s">
        <v>636</v>
      </c>
      <c r="K382" s="3"/>
    </row>
    <row r="383" spans="1:11" s="60" customFormat="1" ht="25.5">
      <c r="A383" s="1">
        <v>380</v>
      </c>
      <c r="B383" s="13" t="s">
        <v>926</v>
      </c>
      <c r="C383" s="3" t="s">
        <v>904</v>
      </c>
      <c r="D383" s="3" t="s">
        <v>905</v>
      </c>
      <c r="E383" s="9">
        <v>59800</v>
      </c>
      <c r="F383" s="115"/>
      <c r="G383" s="3" t="s">
        <v>1089</v>
      </c>
      <c r="H383" s="3" t="s">
        <v>94</v>
      </c>
      <c r="I383" s="3" t="s">
        <v>98</v>
      </c>
      <c r="J383" s="3" t="s">
        <v>640</v>
      </c>
      <c r="K383" s="3"/>
    </row>
    <row r="384" spans="1:11" s="60" customFormat="1" ht="25.5">
      <c r="A384" s="1">
        <v>381</v>
      </c>
      <c r="B384" s="13" t="s">
        <v>926</v>
      </c>
      <c r="C384" s="3" t="s">
        <v>921</v>
      </c>
      <c r="D384" s="3" t="s">
        <v>922</v>
      </c>
      <c r="E384" s="9">
        <v>1282050</v>
      </c>
      <c r="F384" s="116"/>
      <c r="G384" s="3" t="s">
        <v>1090</v>
      </c>
      <c r="H384" s="3" t="s">
        <v>94</v>
      </c>
      <c r="I384" s="3" t="s">
        <v>95</v>
      </c>
      <c r="J384" s="3" t="s">
        <v>923</v>
      </c>
      <c r="K384" s="3"/>
    </row>
    <row r="385" spans="1:11" s="60" customFormat="1" ht="12.75">
      <c r="A385" s="1">
        <v>382</v>
      </c>
      <c r="B385" s="13" t="s">
        <v>699</v>
      </c>
      <c r="C385" s="6" t="s">
        <v>685</v>
      </c>
      <c r="D385" s="1" t="s">
        <v>686</v>
      </c>
      <c r="E385" s="24">
        <v>7692</v>
      </c>
      <c r="F385" s="24">
        <v>7692</v>
      </c>
      <c r="G385" s="6" t="s">
        <v>668</v>
      </c>
      <c r="H385" s="6" t="s">
        <v>687</v>
      </c>
      <c r="I385" s="6" t="s">
        <v>95</v>
      </c>
      <c r="J385" s="6" t="s">
        <v>636</v>
      </c>
      <c r="K385" s="6"/>
    </row>
    <row r="386" spans="1:11" s="60" customFormat="1" ht="25.5">
      <c r="A386" s="1">
        <v>383</v>
      </c>
      <c r="B386" s="13" t="s">
        <v>699</v>
      </c>
      <c r="C386" s="6" t="s">
        <v>607</v>
      </c>
      <c r="D386" s="5" t="s">
        <v>608</v>
      </c>
      <c r="E386" s="24">
        <v>4273</v>
      </c>
      <c r="F386" s="24">
        <v>4273</v>
      </c>
      <c r="G386" s="6" t="s">
        <v>46</v>
      </c>
      <c r="H386" s="6" t="s">
        <v>51</v>
      </c>
      <c r="I386" s="6" t="s">
        <v>95</v>
      </c>
      <c r="J386" s="6" t="s">
        <v>557</v>
      </c>
      <c r="K386" s="6"/>
    </row>
    <row r="387" spans="1:11" s="60" customFormat="1" ht="25.5">
      <c r="A387" s="1">
        <v>384</v>
      </c>
      <c r="B387" s="13" t="s">
        <v>347</v>
      </c>
      <c r="C387" s="3" t="s">
        <v>297</v>
      </c>
      <c r="D387" s="3" t="s">
        <v>298</v>
      </c>
      <c r="E387" s="12">
        <v>854</v>
      </c>
      <c r="F387" s="12">
        <v>854</v>
      </c>
      <c r="G387" s="3" t="s">
        <v>208</v>
      </c>
      <c r="H387" s="19" t="s">
        <v>275</v>
      </c>
      <c r="I387" s="4" t="s">
        <v>285</v>
      </c>
      <c r="J387" s="3" t="s">
        <v>276</v>
      </c>
      <c r="K387" s="3"/>
    </row>
    <row r="388" spans="1:11" s="60" customFormat="1" ht="25.5">
      <c r="A388" s="1">
        <v>385</v>
      </c>
      <c r="B388" s="13" t="s">
        <v>926</v>
      </c>
      <c r="C388" s="3" t="s">
        <v>876</v>
      </c>
      <c r="D388" s="3" t="s">
        <v>877</v>
      </c>
      <c r="E388" s="9">
        <v>3400</v>
      </c>
      <c r="F388" s="9">
        <v>3400</v>
      </c>
      <c r="G388" s="3" t="s">
        <v>43</v>
      </c>
      <c r="H388" s="3" t="s">
        <v>114</v>
      </c>
      <c r="I388" s="3" t="s">
        <v>115</v>
      </c>
      <c r="J388" s="3" t="s">
        <v>612</v>
      </c>
      <c r="K388" s="3"/>
    </row>
    <row r="389" spans="1:11" s="60" customFormat="1" ht="63.75">
      <c r="A389" s="1">
        <v>386</v>
      </c>
      <c r="B389" s="13" t="s">
        <v>926</v>
      </c>
      <c r="C389" s="3" t="s">
        <v>884</v>
      </c>
      <c r="D389" s="3" t="s">
        <v>885</v>
      </c>
      <c r="E389" s="9">
        <v>562000</v>
      </c>
      <c r="F389" s="9">
        <v>562000</v>
      </c>
      <c r="G389" s="3" t="s">
        <v>1089</v>
      </c>
      <c r="H389" s="8" t="s">
        <v>51</v>
      </c>
      <c r="I389" s="3" t="s">
        <v>114</v>
      </c>
      <c r="J389" s="3" t="s">
        <v>886</v>
      </c>
      <c r="K389" s="3" t="s">
        <v>887</v>
      </c>
    </row>
    <row r="390" spans="1:11" s="60" customFormat="1" ht="38.25">
      <c r="A390" s="1">
        <v>387</v>
      </c>
      <c r="B390" s="13" t="s">
        <v>744</v>
      </c>
      <c r="C390" s="3" t="s">
        <v>727</v>
      </c>
      <c r="D390" s="3" t="s">
        <v>724</v>
      </c>
      <c r="E390" s="9">
        <v>12820.51282051282</v>
      </c>
      <c r="F390" s="9">
        <v>12820.51282051282</v>
      </c>
      <c r="G390" s="3" t="s">
        <v>755</v>
      </c>
      <c r="H390" s="3" t="s">
        <v>114</v>
      </c>
      <c r="I390" s="3" t="s">
        <v>115</v>
      </c>
      <c r="J390" s="3" t="s">
        <v>756</v>
      </c>
      <c r="K390" s="3"/>
    </row>
    <row r="391" spans="1:11" s="60" customFormat="1" ht="38.25">
      <c r="A391" s="1">
        <v>388</v>
      </c>
      <c r="B391" s="13" t="s">
        <v>744</v>
      </c>
      <c r="C391" s="3" t="s">
        <v>723</v>
      </c>
      <c r="D391" s="3" t="s">
        <v>724</v>
      </c>
      <c r="E391" s="9">
        <v>29914.529914529914</v>
      </c>
      <c r="F391" s="9">
        <v>29914.529914529914</v>
      </c>
      <c r="G391" s="3" t="s">
        <v>755</v>
      </c>
      <c r="H391" s="3" t="s">
        <v>94</v>
      </c>
      <c r="I391" s="3" t="s">
        <v>51</v>
      </c>
      <c r="J391" s="3" t="s">
        <v>756</v>
      </c>
      <c r="K391" s="3"/>
    </row>
    <row r="392" spans="1:11" s="60" customFormat="1" ht="25.5">
      <c r="A392" s="1">
        <v>389</v>
      </c>
      <c r="B392" s="13" t="s">
        <v>744</v>
      </c>
      <c r="C392" s="3" t="s">
        <v>726</v>
      </c>
      <c r="D392" s="3" t="s">
        <v>724</v>
      </c>
      <c r="E392" s="9">
        <v>34188.03418803419</v>
      </c>
      <c r="F392" s="9">
        <v>34188.03418803419</v>
      </c>
      <c r="G392" s="3" t="s">
        <v>87</v>
      </c>
      <c r="H392" s="3" t="s">
        <v>94</v>
      </c>
      <c r="I392" s="3" t="s">
        <v>51</v>
      </c>
      <c r="J392" s="3" t="s">
        <v>746</v>
      </c>
      <c r="K392" s="3"/>
    </row>
    <row r="393" spans="1:11" s="60" customFormat="1" ht="25.5">
      <c r="A393" s="1">
        <v>390</v>
      </c>
      <c r="B393" s="13" t="s">
        <v>699</v>
      </c>
      <c r="C393" s="6" t="s">
        <v>568</v>
      </c>
      <c r="D393" s="5" t="s">
        <v>569</v>
      </c>
      <c r="E393" s="24">
        <v>854</v>
      </c>
      <c r="F393" s="123">
        <f>SUM(E393:E394)</f>
        <v>44443.743589743586</v>
      </c>
      <c r="G393" s="98" t="s">
        <v>556</v>
      </c>
      <c r="H393" s="6" t="s">
        <v>571</v>
      </c>
      <c r="I393" s="6" t="s">
        <v>571</v>
      </c>
      <c r="J393" s="6" t="s">
        <v>557</v>
      </c>
      <c r="K393" s="6" t="s">
        <v>53</v>
      </c>
    </row>
    <row r="394" spans="1:11" s="60" customFormat="1" ht="25.5">
      <c r="A394" s="1">
        <v>391</v>
      </c>
      <c r="B394" s="13" t="s">
        <v>744</v>
      </c>
      <c r="C394" s="3" t="s">
        <v>722</v>
      </c>
      <c r="D394" s="3" t="s">
        <v>569</v>
      </c>
      <c r="E394" s="9">
        <v>43589.743589743586</v>
      </c>
      <c r="F394" s="124"/>
      <c r="G394" s="100"/>
      <c r="H394" s="3" t="s">
        <v>94</v>
      </c>
      <c r="I394" s="3" t="s">
        <v>51</v>
      </c>
      <c r="J394" s="3" t="s">
        <v>746</v>
      </c>
      <c r="K394" s="3"/>
    </row>
    <row r="395" spans="1:11" s="60" customFormat="1" ht="102">
      <c r="A395" s="1">
        <v>392</v>
      </c>
      <c r="B395" s="13" t="s">
        <v>926</v>
      </c>
      <c r="C395" s="3" t="s">
        <v>882</v>
      </c>
      <c r="D395" s="3" t="s">
        <v>883</v>
      </c>
      <c r="E395" s="9">
        <v>43000</v>
      </c>
      <c r="F395" s="9">
        <v>43000</v>
      </c>
      <c r="G395" s="3" t="s">
        <v>46</v>
      </c>
      <c r="H395" s="3" t="s">
        <v>94</v>
      </c>
      <c r="I395" s="3" t="s">
        <v>95</v>
      </c>
      <c r="J395" s="3" t="s">
        <v>612</v>
      </c>
      <c r="K395" s="1"/>
    </row>
    <row r="396" spans="1:11" s="60" customFormat="1" ht="51">
      <c r="A396" s="1">
        <v>393</v>
      </c>
      <c r="B396" s="13" t="s">
        <v>118</v>
      </c>
      <c r="C396" s="3" t="s">
        <v>64</v>
      </c>
      <c r="D396" s="3" t="s">
        <v>78</v>
      </c>
      <c r="E396" s="12">
        <v>1284.7</v>
      </c>
      <c r="F396" s="70">
        <f>SUM(E396:E415)</f>
        <v>79087.1</v>
      </c>
      <c r="G396" s="108" t="s">
        <v>1091</v>
      </c>
      <c r="H396" s="108" t="s">
        <v>94</v>
      </c>
      <c r="I396" s="108" t="s">
        <v>1078</v>
      </c>
      <c r="J396" s="1" t="s">
        <v>96</v>
      </c>
      <c r="K396" s="1" t="s">
        <v>97</v>
      </c>
    </row>
    <row r="397" spans="1:11" s="60" customFormat="1" ht="51">
      <c r="A397" s="1">
        <v>394</v>
      </c>
      <c r="B397" s="13" t="s">
        <v>699</v>
      </c>
      <c r="C397" s="6" t="s">
        <v>64</v>
      </c>
      <c r="D397" s="5" t="s">
        <v>589</v>
      </c>
      <c r="E397" s="24">
        <v>11965</v>
      </c>
      <c r="F397" s="92"/>
      <c r="G397" s="109"/>
      <c r="H397" s="109"/>
      <c r="I397" s="109"/>
      <c r="J397" s="6" t="s">
        <v>561</v>
      </c>
      <c r="K397" s="6"/>
    </row>
    <row r="398" spans="1:11" s="60" customFormat="1" ht="51">
      <c r="A398" s="1">
        <v>395</v>
      </c>
      <c r="B398" s="13" t="s">
        <v>347</v>
      </c>
      <c r="C398" s="3" t="s">
        <v>290</v>
      </c>
      <c r="D398" s="3" t="s">
        <v>292</v>
      </c>
      <c r="E398" s="12">
        <v>3849</v>
      </c>
      <c r="F398" s="92"/>
      <c r="G398" s="109"/>
      <c r="H398" s="109"/>
      <c r="I398" s="109"/>
      <c r="J398" s="3" t="s">
        <v>295</v>
      </c>
      <c r="K398" s="3" t="s">
        <v>296</v>
      </c>
    </row>
    <row r="399" spans="1:11" s="60" customFormat="1" ht="51">
      <c r="A399" s="1">
        <v>396</v>
      </c>
      <c r="B399" s="13" t="s">
        <v>347</v>
      </c>
      <c r="C399" s="3" t="s">
        <v>290</v>
      </c>
      <c r="D399" s="3" t="s">
        <v>291</v>
      </c>
      <c r="E399" s="12">
        <v>1282</v>
      </c>
      <c r="F399" s="92"/>
      <c r="G399" s="109"/>
      <c r="H399" s="109"/>
      <c r="I399" s="109"/>
      <c r="J399" s="3" t="s">
        <v>276</v>
      </c>
      <c r="K399" s="3" t="s">
        <v>293</v>
      </c>
    </row>
    <row r="400" spans="1:11" s="60" customFormat="1" ht="51">
      <c r="A400" s="1">
        <v>397</v>
      </c>
      <c r="B400" s="13" t="s">
        <v>240</v>
      </c>
      <c r="C400" s="1" t="s">
        <v>64</v>
      </c>
      <c r="D400" s="11" t="s">
        <v>229</v>
      </c>
      <c r="E400" s="12">
        <v>7000</v>
      </c>
      <c r="F400" s="92"/>
      <c r="G400" s="109"/>
      <c r="H400" s="109"/>
      <c r="I400" s="109"/>
      <c r="J400" s="1" t="s">
        <v>210</v>
      </c>
      <c r="K400" s="1"/>
    </row>
    <row r="401" spans="1:11" s="60" customFormat="1" ht="25.5">
      <c r="A401" s="1">
        <v>398</v>
      </c>
      <c r="B401" s="13" t="s">
        <v>461</v>
      </c>
      <c r="C401" s="45" t="s">
        <v>454</v>
      </c>
      <c r="D401" s="46" t="s">
        <v>455</v>
      </c>
      <c r="E401" s="9">
        <v>500</v>
      </c>
      <c r="F401" s="92"/>
      <c r="G401" s="109"/>
      <c r="H401" s="109"/>
      <c r="I401" s="109"/>
      <c r="J401" s="3" t="s">
        <v>360</v>
      </c>
      <c r="K401" s="3" t="s">
        <v>135</v>
      </c>
    </row>
    <row r="402" spans="1:11" s="60" customFormat="1" ht="51">
      <c r="A402" s="1">
        <v>399</v>
      </c>
      <c r="B402" s="13" t="s">
        <v>273</v>
      </c>
      <c r="C402" s="3" t="s">
        <v>64</v>
      </c>
      <c r="D402" s="3" t="s">
        <v>163</v>
      </c>
      <c r="E402" s="9">
        <v>1709.4</v>
      </c>
      <c r="F402" s="92"/>
      <c r="G402" s="109"/>
      <c r="H402" s="109"/>
      <c r="I402" s="109"/>
      <c r="J402" s="3" t="s">
        <v>196</v>
      </c>
      <c r="K402" s="3"/>
    </row>
    <row r="403" spans="1:11" s="60" customFormat="1" ht="51">
      <c r="A403" s="1">
        <v>400</v>
      </c>
      <c r="B403" s="13" t="s">
        <v>192</v>
      </c>
      <c r="C403" s="3" t="s">
        <v>162</v>
      </c>
      <c r="D403" s="3" t="s">
        <v>163</v>
      </c>
      <c r="E403" s="9">
        <v>1950</v>
      </c>
      <c r="F403" s="92"/>
      <c r="G403" s="109"/>
      <c r="H403" s="109"/>
      <c r="I403" s="109"/>
      <c r="J403" s="3" t="s">
        <v>96</v>
      </c>
      <c r="K403" s="3" t="s">
        <v>135</v>
      </c>
    </row>
    <row r="404" spans="1:11" s="60" customFormat="1" ht="51">
      <c r="A404" s="1">
        <v>401</v>
      </c>
      <c r="B404" s="13" t="s">
        <v>437</v>
      </c>
      <c r="C404" s="3" t="s">
        <v>64</v>
      </c>
      <c r="D404" s="3" t="s">
        <v>163</v>
      </c>
      <c r="E404" s="9">
        <v>2991.45</v>
      </c>
      <c r="F404" s="92"/>
      <c r="G404" s="109"/>
      <c r="H404" s="109"/>
      <c r="I404" s="109"/>
      <c r="J404" s="3" t="s">
        <v>261</v>
      </c>
      <c r="K404" s="3"/>
    </row>
    <row r="405" spans="1:11" s="60" customFormat="1" ht="51">
      <c r="A405" s="1">
        <v>402</v>
      </c>
      <c r="B405" s="13" t="s">
        <v>946</v>
      </c>
      <c r="C405" s="3" t="s">
        <v>940</v>
      </c>
      <c r="D405" s="3" t="s">
        <v>941</v>
      </c>
      <c r="E405" s="9">
        <v>1709.4</v>
      </c>
      <c r="F405" s="92"/>
      <c r="G405" s="109"/>
      <c r="H405" s="109"/>
      <c r="I405" s="109"/>
      <c r="J405" s="3" t="s">
        <v>935</v>
      </c>
      <c r="K405" s="3" t="s">
        <v>303</v>
      </c>
    </row>
    <row r="406" spans="1:11" s="60" customFormat="1" ht="38.25">
      <c r="A406" s="1">
        <v>403</v>
      </c>
      <c r="B406" s="13" t="s">
        <v>255</v>
      </c>
      <c r="C406" s="3" t="s">
        <v>249</v>
      </c>
      <c r="D406" s="3" t="s">
        <v>250</v>
      </c>
      <c r="E406" s="9">
        <v>1709.4</v>
      </c>
      <c r="F406" s="92"/>
      <c r="G406" s="109"/>
      <c r="H406" s="109"/>
      <c r="I406" s="109"/>
      <c r="J406" s="3" t="s">
        <v>244</v>
      </c>
      <c r="K406" s="3"/>
    </row>
    <row r="407" spans="1:11" s="60" customFormat="1" ht="51">
      <c r="A407" s="1">
        <v>404</v>
      </c>
      <c r="B407" s="13" t="s">
        <v>1074</v>
      </c>
      <c r="C407" s="3" t="s">
        <v>64</v>
      </c>
      <c r="D407" s="3" t="s">
        <v>163</v>
      </c>
      <c r="E407" s="9">
        <v>854.7</v>
      </c>
      <c r="F407" s="92"/>
      <c r="G407" s="109"/>
      <c r="H407" s="109"/>
      <c r="I407" s="109"/>
      <c r="J407" s="3" t="s">
        <v>196</v>
      </c>
      <c r="K407" s="3"/>
    </row>
    <row r="408" spans="1:11" s="60" customFormat="1" ht="51">
      <c r="A408" s="1">
        <v>405</v>
      </c>
      <c r="B408" s="13" t="s">
        <v>992</v>
      </c>
      <c r="C408" s="1" t="s">
        <v>972</v>
      </c>
      <c r="D408" s="1" t="s">
        <v>973</v>
      </c>
      <c r="E408" s="12">
        <v>5500</v>
      </c>
      <c r="F408" s="92"/>
      <c r="G408" s="109"/>
      <c r="H408" s="109"/>
      <c r="I408" s="109"/>
      <c r="J408" s="1" t="s">
        <v>963</v>
      </c>
      <c r="K408" s="1"/>
    </row>
    <row r="409" spans="1:11" s="60" customFormat="1" ht="51">
      <c r="A409" s="1">
        <v>406</v>
      </c>
      <c r="B409" s="13" t="s">
        <v>1049</v>
      </c>
      <c r="C409" s="1" t="s">
        <v>64</v>
      </c>
      <c r="D409" s="1" t="s">
        <v>973</v>
      </c>
      <c r="E409" s="12">
        <v>2000</v>
      </c>
      <c r="F409" s="92"/>
      <c r="G409" s="109"/>
      <c r="H409" s="109"/>
      <c r="I409" s="109"/>
      <c r="J409" s="1" t="s">
        <v>950</v>
      </c>
      <c r="K409" s="1"/>
    </row>
    <row r="410" spans="1:11" s="60" customFormat="1" ht="51">
      <c r="A410" s="1">
        <v>407</v>
      </c>
      <c r="B410" s="13" t="s">
        <v>961</v>
      </c>
      <c r="C410" s="1" t="s">
        <v>64</v>
      </c>
      <c r="D410" s="1" t="s">
        <v>954</v>
      </c>
      <c r="E410" s="12">
        <v>8000</v>
      </c>
      <c r="F410" s="92"/>
      <c r="G410" s="109"/>
      <c r="H410" s="109"/>
      <c r="I410" s="109"/>
      <c r="J410" s="1" t="s">
        <v>950</v>
      </c>
      <c r="K410" s="1"/>
    </row>
    <row r="411" spans="1:11" s="60" customFormat="1" ht="51">
      <c r="A411" s="1">
        <v>408</v>
      </c>
      <c r="B411" s="13" t="s">
        <v>1008</v>
      </c>
      <c r="C411" s="1" t="s">
        <v>64</v>
      </c>
      <c r="D411" s="1" t="s">
        <v>998</v>
      </c>
      <c r="E411" s="12">
        <v>15000</v>
      </c>
      <c r="F411" s="92"/>
      <c r="G411" s="109"/>
      <c r="H411" s="109"/>
      <c r="I411" s="109"/>
      <c r="J411" s="1" t="s">
        <v>352</v>
      </c>
      <c r="K411" s="1"/>
    </row>
    <row r="412" spans="1:11" s="60" customFormat="1" ht="51">
      <c r="A412" s="1">
        <v>409</v>
      </c>
      <c r="B412" s="13" t="s">
        <v>415</v>
      </c>
      <c r="C412" s="3" t="s">
        <v>371</v>
      </c>
      <c r="D412" s="15" t="s">
        <v>372</v>
      </c>
      <c r="E412" s="12">
        <v>1000</v>
      </c>
      <c r="F412" s="92"/>
      <c r="G412" s="109"/>
      <c r="H412" s="109"/>
      <c r="I412" s="109"/>
      <c r="J412" s="3" t="s">
        <v>360</v>
      </c>
      <c r="K412" s="3" t="s">
        <v>135</v>
      </c>
    </row>
    <row r="413" spans="1:11" s="60" customFormat="1" ht="51">
      <c r="A413" s="1">
        <v>410</v>
      </c>
      <c r="B413" s="13" t="s">
        <v>1035</v>
      </c>
      <c r="C413" s="1" t="s">
        <v>1015</v>
      </c>
      <c r="D413" s="1" t="s">
        <v>1016</v>
      </c>
      <c r="E413" s="12">
        <v>1500</v>
      </c>
      <c r="F413" s="92"/>
      <c r="G413" s="109"/>
      <c r="H413" s="109"/>
      <c r="I413" s="109"/>
      <c r="J413" s="1" t="s">
        <v>1011</v>
      </c>
      <c r="K413" s="1"/>
    </row>
    <row r="414" spans="1:11" s="60" customFormat="1" ht="51">
      <c r="A414" s="1">
        <v>411</v>
      </c>
      <c r="B414" s="13" t="s">
        <v>846</v>
      </c>
      <c r="C414" s="15" t="s">
        <v>162</v>
      </c>
      <c r="D414" s="1" t="s">
        <v>839</v>
      </c>
      <c r="E414" s="12">
        <v>1282.05</v>
      </c>
      <c r="F414" s="92"/>
      <c r="G414" s="109"/>
      <c r="H414" s="109"/>
      <c r="I414" s="109"/>
      <c r="J414" s="1" t="s">
        <v>103</v>
      </c>
      <c r="K414" s="1" t="s">
        <v>303</v>
      </c>
    </row>
    <row r="415" spans="1:11" s="60" customFormat="1" ht="51">
      <c r="A415" s="1">
        <v>412</v>
      </c>
      <c r="B415" s="13" t="s">
        <v>1066</v>
      </c>
      <c r="C415" s="1" t="s">
        <v>64</v>
      </c>
      <c r="D415" s="1" t="s">
        <v>839</v>
      </c>
      <c r="E415" s="12">
        <v>8000</v>
      </c>
      <c r="F415" s="76"/>
      <c r="G415" s="110"/>
      <c r="H415" s="110"/>
      <c r="I415" s="110"/>
      <c r="J415" s="1" t="s">
        <v>352</v>
      </c>
      <c r="K415" s="1"/>
    </row>
    <row r="416" spans="1:11" s="60" customFormat="1" ht="51">
      <c r="A416" s="1">
        <v>413</v>
      </c>
      <c r="B416" s="13" t="s">
        <v>273</v>
      </c>
      <c r="C416" s="3" t="s">
        <v>64</v>
      </c>
      <c r="D416" s="3" t="s">
        <v>163</v>
      </c>
      <c r="E416" s="9">
        <v>3418.8</v>
      </c>
      <c r="F416" s="111">
        <f>SUM(E416:E436)</f>
        <v>261290.53999999998</v>
      </c>
      <c r="G416" s="114" t="s">
        <v>1092</v>
      </c>
      <c r="H416" s="114" t="s">
        <v>289</v>
      </c>
      <c r="I416" s="114">
        <v>43831</v>
      </c>
      <c r="J416" s="3" t="s">
        <v>198</v>
      </c>
      <c r="K416" s="3"/>
    </row>
    <row r="417" spans="1:11" s="60" customFormat="1" ht="51">
      <c r="A417" s="1">
        <v>414</v>
      </c>
      <c r="B417" s="13" t="s">
        <v>192</v>
      </c>
      <c r="C417" s="3" t="s">
        <v>164</v>
      </c>
      <c r="D417" s="3" t="s">
        <v>163</v>
      </c>
      <c r="E417" s="9">
        <v>4272</v>
      </c>
      <c r="F417" s="112"/>
      <c r="G417" s="115"/>
      <c r="H417" s="115"/>
      <c r="I417" s="115"/>
      <c r="J417" s="3" t="s">
        <v>185</v>
      </c>
      <c r="K417" s="3" t="s">
        <v>135</v>
      </c>
    </row>
    <row r="418" spans="1:11" s="60" customFormat="1" ht="51">
      <c r="A418" s="1">
        <v>415</v>
      </c>
      <c r="B418" s="13" t="s">
        <v>437</v>
      </c>
      <c r="C418" s="3" t="s">
        <v>64</v>
      </c>
      <c r="D418" s="3" t="s">
        <v>163</v>
      </c>
      <c r="E418" s="9">
        <v>7000</v>
      </c>
      <c r="F418" s="112"/>
      <c r="G418" s="115"/>
      <c r="H418" s="115"/>
      <c r="I418" s="115"/>
      <c r="J418" s="3" t="s">
        <v>198</v>
      </c>
      <c r="K418" s="3"/>
    </row>
    <row r="419" spans="1:11" s="60" customFormat="1" ht="51">
      <c r="A419" s="1">
        <v>416</v>
      </c>
      <c r="B419" s="13" t="s">
        <v>1074</v>
      </c>
      <c r="C419" s="3" t="s">
        <v>64</v>
      </c>
      <c r="D419" s="3" t="s">
        <v>163</v>
      </c>
      <c r="E419" s="9">
        <v>1709.4</v>
      </c>
      <c r="F419" s="112"/>
      <c r="G419" s="115"/>
      <c r="H419" s="115"/>
      <c r="I419" s="115"/>
      <c r="J419" s="3" t="s">
        <v>198</v>
      </c>
      <c r="K419" s="3"/>
    </row>
    <row r="420" spans="1:11" s="60" customFormat="1" ht="51">
      <c r="A420" s="1">
        <v>417</v>
      </c>
      <c r="B420" s="13" t="s">
        <v>992</v>
      </c>
      <c r="C420" s="1" t="s">
        <v>972</v>
      </c>
      <c r="D420" s="1" t="s">
        <v>973</v>
      </c>
      <c r="E420" s="12">
        <v>11000</v>
      </c>
      <c r="F420" s="112"/>
      <c r="G420" s="115"/>
      <c r="H420" s="115"/>
      <c r="I420" s="115"/>
      <c r="J420" s="1" t="s">
        <v>965</v>
      </c>
      <c r="K420" s="1" t="s">
        <v>966</v>
      </c>
    </row>
    <row r="421" spans="1:11" s="60" customFormat="1" ht="51">
      <c r="A421" s="1">
        <v>418</v>
      </c>
      <c r="B421" s="13" t="s">
        <v>1049</v>
      </c>
      <c r="C421" s="1" t="s">
        <v>64</v>
      </c>
      <c r="D421" s="1" t="s">
        <v>973</v>
      </c>
      <c r="E421" s="12">
        <v>4000</v>
      </c>
      <c r="F421" s="112"/>
      <c r="G421" s="115"/>
      <c r="H421" s="115"/>
      <c r="I421" s="115"/>
      <c r="J421" s="1" t="s">
        <v>950</v>
      </c>
      <c r="K421" s="1" t="s">
        <v>1037</v>
      </c>
    </row>
    <row r="422" spans="1:11" s="60" customFormat="1" ht="51">
      <c r="A422" s="1">
        <v>419</v>
      </c>
      <c r="B422" s="13" t="s">
        <v>961</v>
      </c>
      <c r="C422" s="1" t="s">
        <v>64</v>
      </c>
      <c r="D422" s="1" t="s">
        <v>954</v>
      </c>
      <c r="E422" s="12">
        <v>16000</v>
      </c>
      <c r="F422" s="112"/>
      <c r="G422" s="115"/>
      <c r="H422" s="115"/>
      <c r="I422" s="115"/>
      <c r="J422" s="1" t="s">
        <v>950</v>
      </c>
      <c r="K422" s="1" t="s">
        <v>951</v>
      </c>
    </row>
    <row r="423" spans="1:11" s="60" customFormat="1" ht="51">
      <c r="A423" s="1">
        <v>420</v>
      </c>
      <c r="B423" s="13" t="s">
        <v>1008</v>
      </c>
      <c r="C423" s="1" t="s">
        <v>64</v>
      </c>
      <c r="D423" s="1" t="s">
        <v>998</v>
      </c>
      <c r="E423" s="12">
        <v>30000</v>
      </c>
      <c r="F423" s="112"/>
      <c r="G423" s="115"/>
      <c r="H423" s="115"/>
      <c r="I423" s="115"/>
      <c r="J423" s="1" t="s">
        <v>995</v>
      </c>
      <c r="K423" s="1" t="s">
        <v>996</v>
      </c>
    </row>
    <row r="424" spans="1:11" s="60" customFormat="1" ht="63.75">
      <c r="A424" s="1">
        <v>421</v>
      </c>
      <c r="B424" s="13" t="s">
        <v>240</v>
      </c>
      <c r="C424" s="1" t="s">
        <v>64</v>
      </c>
      <c r="D424" s="11" t="s">
        <v>229</v>
      </c>
      <c r="E424" s="12">
        <v>20000</v>
      </c>
      <c r="F424" s="112"/>
      <c r="G424" s="115"/>
      <c r="H424" s="115"/>
      <c r="I424" s="115"/>
      <c r="J424" s="1" t="s">
        <v>214</v>
      </c>
      <c r="K424" s="1" t="s">
        <v>215</v>
      </c>
    </row>
    <row r="425" spans="1:11" s="60" customFormat="1" ht="127.5">
      <c r="A425" s="1">
        <v>422</v>
      </c>
      <c r="B425" s="13" t="s">
        <v>415</v>
      </c>
      <c r="C425" s="3" t="s">
        <v>373</v>
      </c>
      <c r="D425" s="15" t="s">
        <v>374</v>
      </c>
      <c r="E425" s="12">
        <v>2000</v>
      </c>
      <c r="F425" s="112"/>
      <c r="G425" s="115"/>
      <c r="H425" s="115"/>
      <c r="I425" s="115"/>
      <c r="J425" s="15" t="s">
        <v>375</v>
      </c>
      <c r="K425" s="15" t="s">
        <v>135</v>
      </c>
    </row>
    <row r="426" spans="1:11" s="60" customFormat="1" ht="51">
      <c r="A426" s="1">
        <v>423</v>
      </c>
      <c r="B426" s="13" t="s">
        <v>1035</v>
      </c>
      <c r="C426" s="1" t="s">
        <v>1015</v>
      </c>
      <c r="D426" s="1" t="s">
        <v>1016</v>
      </c>
      <c r="E426" s="12">
        <v>3000</v>
      </c>
      <c r="F426" s="112"/>
      <c r="G426" s="115"/>
      <c r="H426" s="115"/>
      <c r="I426" s="115"/>
      <c r="J426" s="1" t="s">
        <v>1012</v>
      </c>
      <c r="K426" s="1" t="s">
        <v>1013</v>
      </c>
    </row>
    <row r="427" spans="1:11" s="60" customFormat="1" ht="51">
      <c r="A427" s="1">
        <v>424</v>
      </c>
      <c r="B427" s="13" t="s">
        <v>846</v>
      </c>
      <c r="C427" s="15" t="s">
        <v>840</v>
      </c>
      <c r="D427" s="1" t="s">
        <v>839</v>
      </c>
      <c r="E427" s="12">
        <v>2564.1</v>
      </c>
      <c r="F427" s="112"/>
      <c r="G427" s="115"/>
      <c r="H427" s="115"/>
      <c r="I427" s="115"/>
      <c r="J427" s="1" t="s">
        <v>841</v>
      </c>
      <c r="K427" s="1" t="s">
        <v>835</v>
      </c>
    </row>
    <row r="428" spans="1:11" s="60" customFormat="1" ht="51">
      <c r="A428" s="1">
        <v>425</v>
      </c>
      <c r="B428" s="13" t="s">
        <v>1066</v>
      </c>
      <c r="C428" s="1" t="s">
        <v>64</v>
      </c>
      <c r="D428" s="1" t="s">
        <v>839</v>
      </c>
      <c r="E428" s="12">
        <v>16000</v>
      </c>
      <c r="F428" s="112"/>
      <c r="G428" s="115"/>
      <c r="H428" s="115"/>
      <c r="I428" s="115"/>
      <c r="J428" s="1" t="s">
        <v>995</v>
      </c>
      <c r="K428" s="1" t="s">
        <v>951</v>
      </c>
    </row>
    <row r="429" spans="1:11" s="60" customFormat="1" ht="51">
      <c r="A429" s="1">
        <v>426</v>
      </c>
      <c r="B429" s="22" t="s">
        <v>490</v>
      </c>
      <c r="C429" s="20" t="s">
        <v>249</v>
      </c>
      <c r="D429" s="37" t="s">
        <v>517</v>
      </c>
      <c r="E429" s="25">
        <v>85470.08</v>
      </c>
      <c r="F429" s="112"/>
      <c r="G429" s="115"/>
      <c r="H429" s="115"/>
      <c r="I429" s="115"/>
      <c r="J429" s="16" t="s">
        <v>501</v>
      </c>
      <c r="K429" s="16" t="s">
        <v>502</v>
      </c>
    </row>
    <row r="430" spans="1:11" s="60" customFormat="1" ht="51">
      <c r="A430" s="1">
        <v>427</v>
      </c>
      <c r="B430" s="13" t="s">
        <v>926</v>
      </c>
      <c r="C430" s="3" t="s">
        <v>873</v>
      </c>
      <c r="D430" s="3" t="s">
        <v>517</v>
      </c>
      <c r="E430" s="9">
        <v>9500</v>
      </c>
      <c r="F430" s="112"/>
      <c r="G430" s="115"/>
      <c r="H430" s="115"/>
      <c r="I430" s="115"/>
      <c r="J430" s="3" t="s">
        <v>869</v>
      </c>
      <c r="K430" s="3" t="s">
        <v>870</v>
      </c>
    </row>
    <row r="431" spans="1:11" s="60" customFormat="1" ht="51">
      <c r="A431" s="1">
        <v>428</v>
      </c>
      <c r="B431" s="13" t="s">
        <v>61</v>
      </c>
      <c r="C431" s="15" t="s">
        <v>39</v>
      </c>
      <c r="D431" s="1" t="s">
        <v>40</v>
      </c>
      <c r="E431" s="12">
        <v>35000</v>
      </c>
      <c r="F431" s="112"/>
      <c r="G431" s="115"/>
      <c r="H431" s="115"/>
      <c r="I431" s="115"/>
      <c r="J431" s="1" t="s">
        <v>60</v>
      </c>
      <c r="K431" s="1"/>
    </row>
    <row r="432" spans="1:11" s="60" customFormat="1" ht="25.5">
      <c r="A432" s="1">
        <v>429</v>
      </c>
      <c r="B432" s="13" t="s">
        <v>489</v>
      </c>
      <c r="C432" s="27" t="s">
        <v>249</v>
      </c>
      <c r="D432" s="35" t="s">
        <v>476</v>
      </c>
      <c r="E432" s="9">
        <v>2000</v>
      </c>
      <c r="F432" s="112"/>
      <c r="G432" s="115"/>
      <c r="H432" s="115"/>
      <c r="I432" s="115"/>
      <c r="J432" s="3" t="s">
        <v>467</v>
      </c>
      <c r="K432" s="3"/>
    </row>
    <row r="433" spans="1:11" s="60" customFormat="1" ht="38.25">
      <c r="A433" s="1">
        <v>430</v>
      </c>
      <c r="B433" s="13" t="s">
        <v>255</v>
      </c>
      <c r="C433" s="3" t="s">
        <v>249</v>
      </c>
      <c r="D433" s="3" t="s">
        <v>250</v>
      </c>
      <c r="E433" s="9">
        <v>3418.8</v>
      </c>
      <c r="F433" s="112"/>
      <c r="G433" s="115"/>
      <c r="H433" s="115"/>
      <c r="I433" s="115"/>
      <c r="J433" s="3" t="s">
        <v>247</v>
      </c>
      <c r="K433" s="3" t="s">
        <v>248</v>
      </c>
    </row>
    <row r="434" spans="1:11" s="60" customFormat="1" ht="38.25">
      <c r="A434" s="1">
        <v>431</v>
      </c>
      <c r="B434" s="13" t="s">
        <v>785</v>
      </c>
      <c r="C434" s="15" t="s">
        <v>770</v>
      </c>
      <c r="D434" s="15" t="s">
        <v>250</v>
      </c>
      <c r="E434" s="26">
        <v>1367.36</v>
      </c>
      <c r="F434" s="112"/>
      <c r="G434" s="115"/>
      <c r="H434" s="115"/>
      <c r="I434" s="115"/>
      <c r="J434" s="15" t="s">
        <v>771</v>
      </c>
      <c r="K434" s="15" t="s">
        <v>772</v>
      </c>
    </row>
    <row r="435" spans="1:11" s="60" customFormat="1" ht="63.75">
      <c r="A435" s="1">
        <v>432</v>
      </c>
      <c r="B435" s="13" t="s">
        <v>118</v>
      </c>
      <c r="C435" s="3" t="s">
        <v>64</v>
      </c>
      <c r="D435" s="3" t="s">
        <v>78</v>
      </c>
      <c r="E435" s="12">
        <v>2570</v>
      </c>
      <c r="F435" s="112"/>
      <c r="G435" s="115"/>
      <c r="H435" s="115"/>
      <c r="I435" s="115"/>
      <c r="J435" s="1" t="s">
        <v>116</v>
      </c>
      <c r="K435" s="1" t="s">
        <v>117</v>
      </c>
    </row>
    <row r="436" spans="1:11" s="60" customFormat="1" ht="102">
      <c r="A436" s="1">
        <v>433</v>
      </c>
      <c r="B436" s="13" t="s">
        <v>461</v>
      </c>
      <c r="C436" s="45" t="s">
        <v>456</v>
      </c>
      <c r="D436" s="46" t="s">
        <v>455</v>
      </c>
      <c r="E436" s="9">
        <v>1000</v>
      </c>
      <c r="F436" s="113"/>
      <c r="G436" s="116"/>
      <c r="H436" s="116"/>
      <c r="I436" s="116"/>
      <c r="J436" s="3" t="s">
        <v>457</v>
      </c>
      <c r="K436" s="3" t="s">
        <v>135</v>
      </c>
    </row>
    <row r="437" spans="1:11" s="60" customFormat="1" ht="25.5">
      <c r="A437" s="1">
        <v>434</v>
      </c>
      <c r="B437" s="13" t="s">
        <v>699</v>
      </c>
      <c r="C437" s="6" t="s">
        <v>585</v>
      </c>
      <c r="D437" s="5" t="s">
        <v>586</v>
      </c>
      <c r="E437" s="24">
        <v>8547</v>
      </c>
      <c r="F437" s="24">
        <v>8547</v>
      </c>
      <c r="G437" s="6" t="s">
        <v>46</v>
      </c>
      <c r="H437" s="6" t="s">
        <v>51</v>
      </c>
      <c r="I437" s="6" t="s">
        <v>95</v>
      </c>
      <c r="J437" s="6" t="s">
        <v>561</v>
      </c>
      <c r="K437" s="6"/>
    </row>
    <row r="438" spans="1:11" s="60" customFormat="1" ht="12.75">
      <c r="A438" s="1">
        <v>435</v>
      </c>
      <c r="B438" s="13" t="s">
        <v>699</v>
      </c>
      <c r="C438" s="6" t="s">
        <v>678</v>
      </c>
      <c r="D438" s="5" t="s">
        <v>679</v>
      </c>
      <c r="E438" s="24">
        <v>102564</v>
      </c>
      <c r="F438" s="96">
        <f>SUM(E438:E443)</f>
        <v>1202307.25</v>
      </c>
      <c r="G438" s="98" t="s">
        <v>1093</v>
      </c>
      <c r="H438" s="98" t="s">
        <v>98</v>
      </c>
      <c r="I438" s="98" t="s">
        <v>115</v>
      </c>
      <c r="J438" s="6" t="s">
        <v>636</v>
      </c>
      <c r="K438" s="98" t="s">
        <v>1094</v>
      </c>
    </row>
    <row r="439" spans="1:11" s="60" customFormat="1" ht="25.5">
      <c r="A439" s="1">
        <v>436</v>
      </c>
      <c r="B439" s="13" t="s">
        <v>831</v>
      </c>
      <c r="C439" s="15" t="s">
        <v>818</v>
      </c>
      <c r="D439" s="15" t="s">
        <v>679</v>
      </c>
      <c r="E439" s="26">
        <v>128205.13</v>
      </c>
      <c r="F439" s="120"/>
      <c r="G439" s="99"/>
      <c r="H439" s="99"/>
      <c r="I439" s="99"/>
      <c r="J439" s="15" t="s">
        <v>188</v>
      </c>
      <c r="K439" s="99"/>
    </row>
    <row r="440" spans="1:11" s="60" customFormat="1" ht="25.5">
      <c r="A440" s="1">
        <v>437</v>
      </c>
      <c r="B440" s="13" t="s">
        <v>946</v>
      </c>
      <c r="C440" s="3" t="s">
        <v>931</v>
      </c>
      <c r="D440" s="3" t="s">
        <v>932</v>
      </c>
      <c r="E440" s="9">
        <v>51282.05</v>
      </c>
      <c r="F440" s="120"/>
      <c r="G440" s="99"/>
      <c r="H440" s="100"/>
      <c r="I440" s="100"/>
      <c r="J440" s="3" t="s">
        <v>933</v>
      </c>
      <c r="K440" s="100"/>
    </row>
    <row r="441" spans="1:11" s="60" customFormat="1" ht="38.25">
      <c r="A441" s="1">
        <v>438</v>
      </c>
      <c r="B441" s="13" t="s">
        <v>1074</v>
      </c>
      <c r="C441" s="3" t="s">
        <v>1072</v>
      </c>
      <c r="D441" s="1" t="s">
        <v>679</v>
      </c>
      <c r="E441" s="9">
        <v>68376.07</v>
      </c>
      <c r="F441" s="120"/>
      <c r="G441" s="54" t="s">
        <v>1093</v>
      </c>
      <c r="H441" s="3" t="s">
        <v>1073</v>
      </c>
      <c r="I441" s="4">
        <v>43862</v>
      </c>
      <c r="J441" s="3" t="s">
        <v>1071</v>
      </c>
      <c r="K441" s="3" t="s">
        <v>1095</v>
      </c>
    </row>
    <row r="442" spans="1:11" s="60" customFormat="1" ht="25.5">
      <c r="A442" s="1">
        <v>439</v>
      </c>
      <c r="B442" s="13" t="s">
        <v>347</v>
      </c>
      <c r="C442" s="3" t="s">
        <v>332</v>
      </c>
      <c r="D442" s="3" t="s">
        <v>333</v>
      </c>
      <c r="E442" s="12">
        <v>341880</v>
      </c>
      <c r="F442" s="120"/>
      <c r="G442" s="54" t="s">
        <v>1093</v>
      </c>
      <c r="H442" s="19" t="s">
        <v>334</v>
      </c>
      <c r="I442" s="19" t="s">
        <v>335</v>
      </c>
      <c r="J442" s="3" t="s">
        <v>321</v>
      </c>
      <c r="K442" s="3"/>
    </row>
    <row r="443" spans="1:11" s="60" customFormat="1" ht="25.5">
      <c r="A443" s="1">
        <v>440</v>
      </c>
      <c r="B443" s="13" t="s">
        <v>461</v>
      </c>
      <c r="C443" s="3" t="s">
        <v>459</v>
      </c>
      <c r="D443" s="47" t="s">
        <v>460</v>
      </c>
      <c r="E443" s="9">
        <v>510000</v>
      </c>
      <c r="F443" s="97"/>
      <c r="G443" s="54" t="s">
        <v>1093</v>
      </c>
      <c r="H443" s="19" t="s">
        <v>55</v>
      </c>
      <c r="I443" s="19" t="s">
        <v>41</v>
      </c>
      <c r="J443" s="3" t="s">
        <v>447</v>
      </c>
      <c r="K443" s="3"/>
    </row>
    <row r="444" spans="1:11" s="60" customFormat="1" ht="89.25">
      <c r="A444" s="1">
        <v>441</v>
      </c>
      <c r="B444" s="13" t="s">
        <v>415</v>
      </c>
      <c r="C444" s="3" t="s">
        <v>398</v>
      </c>
      <c r="D444" s="3" t="s">
        <v>399</v>
      </c>
      <c r="E444" s="12">
        <v>212000</v>
      </c>
      <c r="F444" s="70">
        <f>SUM(E444:E446)</f>
        <v>269264</v>
      </c>
      <c r="G444" s="77" t="s">
        <v>1090</v>
      </c>
      <c r="H444" s="1" t="s">
        <v>378</v>
      </c>
      <c r="I444" s="1" t="s">
        <v>381</v>
      </c>
      <c r="J444" s="1" t="s">
        <v>400</v>
      </c>
      <c r="K444" s="1" t="s">
        <v>135</v>
      </c>
    </row>
    <row r="445" spans="1:11" s="60" customFormat="1" ht="25.5">
      <c r="A445" s="1">
        <v>442</v>
      </c>
      <c r="B445" s="13" t="s">
        <v>699</v>
      </c>
      <c r="C445" s="6" t="s">
        <v>598</v>
      </c>
      <c r="D445" s="6" t="s">
        <v>599</v>
      </c>
      <c r="E445" s="24">
        <v>1709</v>
      </c>
      <c r="F445" s="71"/>
      <c r="G445" s="78"/>
      <c r="H445" s="6" t="s">
        <v>53</v>
      </c>
      <c r="I445" s="6" t="s">
        <v>53</v>
      </c>
      <c r="J445" s="6" t="s">
        <v>561</v>
      </c>
      <c r="K445" s="6"/>
    </row>
    <row r="446" spans="1:11" s="60" customFormat="1" ht="25.5">
      <c r="A446" s="1">
        <v>443</v>
      </c>
      <c r="B446" s="13" t="s">
        <v>699</v>
      </c>
      <c r="C446" s="6" t="s">
        <v>606</v>
      </c>
      <c r="D446" s="5" t="s">
        <v>599</v>
      </c>
      <c r="E446" s="24">
        <v>55555</v>
      </c>
      <c r="F446" s="72"/>
      <c r="G446" s="79"/>
      <c r="H446" s="6" t="s">
        <v>51</v>
      </c>
      <c r="I446" s="6" t="s">
        <v>95</v>
      </c>
      <c r="J446" s="6" t="s">
        <v>561</v>
      </c>
      <c r="K446" s="6"/>
    </row>
    <row r="447" spans="1:11" s="60" customFormat="1" ht="12.75">
      <c r="A447" s="1">
        <v>444</v>
      </c>
      <c r="B447" s="13" t="s">
        <v>61</v>
      </c>
      <c r="C447" s="15" t="s">
        <v>18</v>
      </c>
      <c r="D447" s="15" t="s">
        <v>19</v>
      </c>
      <c r="E447" s="12">
        <v>17000</v>
      </c>
      <c r="F447" s="70">
        <f>SUM(E447:E448)</f>
        <v>20447.008547008547</v>
      </c>
      <c r="G447" s="1" t="s">
        <v>46</v>
      </c>
      <c r="H447" s="11" t="s">
        <v>41</v>
      </c>
      <c r="I447" s="11" t="s">
        <v>47</v>
      </c>
      <c r="J447" s="1" t="s">
        <v>48</v>
      </c>
      <c r="K447" s="1"/>
    </row>
    <row r="448" spans="1:11" s="60" customFormat="1" ht="25.5">
      <c r="A448" s="1">
        <v>445</v>
      </c>
      <c r="B448" s="13" t="s">
        <v>744</v>
      </c>
      <c r="C448" s="3" t="s">
        <v>741</v>
      </c>
      <c r="D448" s="3" t="s">
        <v>742</v>
      </c>
      <c r="E448" s="9">
        <v>3447.008547008547</v>
      </c>
      <c r="F448" s="76"/>
      <c r="G448" s="3" t="s">
        <v>46</v>
      </c>
      <c r="H448" s="3" t="s">
        <v>750</v>
      </c>
      <c r="I448" s="3" t="s">
        <v>760</v>
      </c>
      <c r="J448" s="3" t="s">
        <v>764</v>
      </c>
      <c r="K448" s="3"/>
    </row>
    <row r="449" spans="1:11" s="60" customFormat="1" ht="38.25">
      <c r="A449" s="1">
        <v>446</v>
      </c>
      <c r="B449" s="13" t="s">
        <v>744</v>
      </c>
      <c r="C449" s="3" t="s">
        <v>767</v>
      </c>
      <c r="D449" s="3" t="s">
        <v>711</v>
      </c>
      <c r="E449" s="9">
        <v>7692.307692307692</v>
      </c>
      <c r="F449" s="9">
        <v>7692.307692307692</v>
      </c>
      <c r="G449" s="3" t="s">
        <v>749</v>
      </c>
      <c r="H449" s="3" t="s">
        <v>745</v>
      </c>
      <c r="I449" s="3" t="s">
        <v>750</v>
      </c>
      <c r="J449" s="3" t="s">
        <v>751</v>
      </c>
      <c r="K449" s="3"/>
    </row>
    <row r="450" spans="1:11" s="60" customFormat="1" ht="25.5">
      <c r="A450" s="1">
        <v>447</v>
      </c>
      <c r="B450" s="13" t="s">
        <v>699</v>
      </c>
      <c r="C450" s="6" t="s">
        <v>659</v>
      </c>
      <c r="D450" s="1" t="s">
        <v>660</v>
      </c>
      <c r="E450" s="24">
        <v>119658</v>
      </c>
      <c r="F450" s="24">
        <v>119658</v>
      </c>
      <c r="G450" s="6" t="s">
        <v>197</v>
      </c>
      <c r="H450" s="6" t="s">
        <v>114</v>
      </c>
      <c r="I450" s="6" t="s">
        <v>658</v>
      </c>
      <c r="J450" s="6" t="s">
        <v>636</v>
      </c>
      <c r="K450" s="6"/>
    </row>
    <row r="451" spans="1:11" s="60" customFormat="1" ht="25.5">
      <c r="A451" s="1">
        <v>448</v>
      </c>
      <c r="B451" s="13" t="s">
        <v>347</v>
      </c>
      <c r="C451" s="3" t="s">
        <v>299</v>
      </c>
      <c r="D451" s="3" t="s">
        <v>300</v>
      </c>
      <c r="E451" s="12">
        <v>8547</v>
      </c>
      <c r="F451" s="70">
        <f>SUM(E451:E452)</f>
        <v>10512</v>
      </c>
      <c r="G451" s="3" t="s">
        <v>46</v>
      </c>
      <c r="H451" s="19" t="s">
        <v>288</v>
      </c>
      <c r="I451" s="4" t="s">
        <v>289</v>
      </c>
      <c r="J451" s="3" t="s">
        <v>276</v>
      </c>
      <c r="K451" s="3"/>
    </row>
    <row r="452" spans="1:11" s="60" customFormat="1" ht="38.25">
      <c r="A452" s="1">
        <v>449</v>
      </c>
      <c r="B452" s="13" t="s">
        <v>347</v>
      </c>
      <c r="C452" s="3" t="s">
        <v>282</v>
      </c>
      <c r="D452" s="3" t="s">
        <v>283</v>
      </c>
      <c r="E452" s="12">
        <v>1965</v>
      </c>
      <c r="F452" s="72"/>
      <c r="G452" s="3" t="s">
        <v>46</v>
      </c>
      <c r="H452" s="4" t="s">
        <v>284</v>
      </c>
      <c r="I452" s="4" t="s">
        <v>285</v>
      </c>
      <c r="J452" s="3" t="s">
        <v>276</v>
      </c>
      <c r="K452" s="3"/>
    </row>
    <row r="453" spans="1:11" s="60" customFormat="1" ht="25.5">
      <c r="A453" s="1">
        <v>450</v>
      </c>
      <c r="B453" s="22" t="s">
        <v>490</v>
      </c>
      <c r="C453" s="20" t="s">
        <v>518</v>
      </c>
      <c r="D453" s="16" t="s">
        <v>519</v>
      </c>
      <c r="E453" s="25">
        <v>427.35</v>
      </c>
      <c r="F453" s="25">
        <v>427.35</v>
      </c>
      <c r="G453" s="37" t="s">
        <v>520</v>
      </c>
      <c r="H453" s="16" t="s">
        <v>294</v>
      </c>
      <c r="I453" s="16" t="s">
        <v>294</v>
      </c>
      <c r="J453" s="16" t="s">
        <v>492</v>
      </c>
      <c r="K453" s="16"/>
    </row>
    <row r="454" spans="1:11" s="60" customFormat="1" ht="51">
      <c r="A454" s="1">
        <v>451</v>
      </c>
      <c r="B454" s="13" t="s">
        <v>118</v>
      </c>
      <c r="C454" s="15" t="s">
        <v>68</v>
      </c>
      <c r="D454" s="15" t="s">
        <v>120</v>
      </c>
      <c r="E454" s="26">
        <v>17000</v>
      </c>
      <c r="F454" s="26">
        <v>17000</v>
      </c>
      <c r="G454" s="15" t="s">
        <v>668</v>
      </c>
      <c r="H454" s="40" t="s">
        <v>101</v>
      </c>
      <c r="I454" s="40" t="s">
        <v>102</v>
      </c>
      <c r="J454" s="15" t="s">
        <v>104</v>
      </c>
      <c r="K454" s="15">
        <v>15020001</v>
      </c>
    </row>
    <row r="455" spans="1:11" s="60" customFormat="1" ht="12.75">
      <c r="A455" s="1">
        <v>452</v>
      </c>
      <c r="B455" s="13" t="s">
        <v>347</v>
      </c>
      <c r="C455" s="3" t="s">
        <v>304</v>
      </c>
      <c r="D455" s="3" t="s">
        <v>305</v>
      </c>
      <c r="E455" s="12">
        <v>17094</v>
      </c>
      <c r="F455" s="12">
        <v>17094</v>
      </c>
      <c r="G455" s="3" t="s">
        <v>46</v>
      </c>
      <c r="H455" s="19" t="s">
        <v>306</v>
      </c>
      <c r="I455" s="19" t="s">
        <v>307</v>
      </c>
      <c r="J455" s="3" t="s">
        <v>276</v>
      </c>
      <c r="K455" s="3"/>
    </row>
    <row r="456" spans="1:11" s="60" customFormat="1" ht="51">
      <c r="A456" s="1">
        <v>453</v>
      </c>
      <c r="B456" s="13" t="s">
        <v>699</v>
      </c>
      <c r="C456" s="6" t="s">
        <v>661</v>
      </c>
      <c r="D456" s="1" t="s">
        <v>700</v>
      </c>
      <c r="E456" s="24">
        <v>153846</v>
      </c>
      <c r="F456" s="24">
        <v>153846</v>
      </c>
      <c r="G456" s="6" t="s">
        <v>87</v>
      </c>
      <c r="H456" s="6" t="s">
        <v>114</v>
      </c>
      <c r="I456" s="6" t="s">
        <v>658</v>
      </c>
      <c r="J456" s="6" t="s">
        <v>636</v>
      </c>
      <c r="K456" s="6"/>
    </row>
    <row r="457" spans="1:11" s="60" customFormat="1" ht="63.75">
      <c r="A457" s="1">
        <v>454</v>
      </c>
      <c r="B457" s="13" t="s">
        <v>699</v>
      </c>
      <c r="C457" s="6" t="s">
        <v>662</v>
      </c>
      <c r="D457" s="6" t="s">
        <v>663</v>
      </c>
      <c r="E457" s="24">
        <v>158119</v>
      </c>
      <c r="F457" s="24">
        <v>158119</v>
      </c>
      <c r="G457" s="6" t="s">
        <v>87</v>
      </c>
      <c r="H457" s="6" t="s">
        <v>664</v>
      </c>
      <c r="I457" s="6" t="s">
        <v>280</v>
      </c>
      <c r="J457" s="6" t="s">
        <v>636</v>
      </c>
      <c r="K457" s="6"/>
    </row>
    <row r="458" spans="1:11" s="60" customFormat="1" ht="25.5">
      <c r="A458" s="1">
        <v>455</v>
      </c>
      <c r="B458" s="13" t="s">
        <v>699</v>
      </c>
      <c r="C458" s="6" t="s">
        <v>577</v>
      </c>
      <c r="D458" s="5" t="s">
        <v>578</v>
      </c>
      <c r="E458" s="24">
        <v>1795</v>
      </c>
      <c r="F458" s="24">
        <v>1795</v>
      </c>
      <c r="G458" s="6" t="s">
        <v>46</v>
      </c>
      <c r="H458" s="6" t="s">
        <v>579</v>
      </c>
      <c r="I458" s="6" t="s">
        <v>98</v>
      </c>
      <c r="J458" s="6" t="s">
        <v>561</v>
      </c>
      <c r="K458" s="6"/>
    </row>
    <row r="459" spans="1:11" s="60" customFormat="1" ht="25.5">
      <c r="A459" s="1">
        <v>456</v>
      </c>
      <c r="B459" s="13" t="s">
        <v>699</v>
      </c>
      <c r="C459" s="6" t="s">
        <v>697</v>
      </c>
      <c r="D459" s="5" t="s">
        <v>698</v>
      </c>
      <c r="E459" s="24">
        <v>17094</v>
      </c>
      <c r="F459" s="24">
        <v>17094</v>
      </c>
      <c r="G459" s="6" t="s">
        <v>668</v>
      </c>
      <c r="H459" s="6" t="s">
        <v>94</v>
      </c>
      <c r="I459" s="6" t="s">
        <v>98</v>
      </c>
      <c r="J459" s="6" t="s">
        <v>99</v>
      </c>
      <c r="K459" s="6"/>
    </row>
    <row r="460" spans="1:11" s="60" customFormat="1" ht="25.5">
      <c r="A460" s="1">
        <v>457</v>
      </c>
      <c r="B460" s="13" t="s">
        <v>699</v>
      </c>
      <c r="C460" s="6" t="s">
        <v>675</v>
      </c>
      <c r="D460" s="5" t="s">
        <v>676</v>
      </c>
      <c r="E460" s="24">
        <v>12820</v>
      </c>
      <c r="F460" s="96">
        <f>SUM(E460:E461)</f>
        <v>55555</v>
      </c>
      <c r="G460" s="98" t="s">
        <v>358</v>
      </c>
      <c r="H460" s="6" t="s">
        <v>51</v>
      </c>
      <c r="I460" s="6" t="s">
        <v>95</v>
      </c>
      <c r="J460" s="6" t="s">
        <v>636</v>
      </c>
      <c r="K460" s="6"/>
    </row>
    <row r="461" spans="1:11" s="60" customFormat="1" ht="12.75">
      <c r="A461" s="1">
        <v>458</v>
      </c>
      <c r="B461" s="13" t="s">
        <v>699</v>
      </c>
      <c r="C461" s="6" t="s">
        <v>672</v>
      </c>
      <c r="D461" s="1" t="s">
        <v>673</v>
      </c>
      <c r="E461" s="24">
        <v>42735</v>
      </c>
      <c r="F461" s="97"/>
      <c r="G461" s="100"/>
      <c r="H461" s="6" t="s">
        <v>51</v>
      </c>
      <c r="I461" s="6" t="s">
        <v>95</v>
      </c>
      <c r="J461" s="6" t="s">
        <v>674</v>
      </c>
      <c r="K461" s="6"/>
    </row>
    <row r="462" spans="1:11" s="60" customFormat="1" ht="25.5">
      <c r="A462" s="1">
        <v>459</v>
      </c>
      <c r="B462" s="13" t="s">
        <v>699</v>
      </c>
      <c r="C462" s="6" t="s">
        <v>580</v>
      </c>
      <c r="D462" s="5" t="s">
        <v>581</v>
      </c>
      <c r="E462" s="24">
        <v>13848</v>
      </c>
      <c r="F462" s="24">
        <v>13848</v>
      </c>
      <c r="G462" s="6" t="s">
        <v>556</v>
      </c>
      <c r="H462" s="6" t="s">
        <v>94</v>
      </c>
      <c r="I462" s="6" t="s">
        <v>582</v>
      </c>
      <c r="J462" s="6" t="s">
        <v>557</v>
      </c>
      <c r="K462" s="6"/>
    </row>
    <row r="463" spans="1:11" s="60" customFormat="1" ht="12.75">
      <c r="A463" s="1">
        <v>460</v>
      </c>
      <c r="B463" s="13" t="s">
        <v>699</v>
      </c>
      <c r="C463" s="6" t="s">
        <v>677</v>
      </c>
      <c r="D463" s="1" t="s">
        <v>581</v>
      </c>
      <c r="E463" s="24">
        <v>21367</v>
      </c>
      <c r="F463" s="24">
        <v>21367</v>
      </c>
      <c r="G463" s="6" t="s">
        <v>556</v>
      </c>
      <c r="H463" s="6" t="s">
        <v>51</v>
      </c>
      <c r="I463" s="6" t="s">
        <v>95</v>
      </c>
      <c r="J463" s="6" t="s">
        <v>636</v>
      </c>
      <c r="K463" s="6"/>
    </row>
    <row r="464" spans="1:11" s="60" customFormat="1" ht="25.5">
      <c r="A464" s="1">
        <v>461</v>
      </c>
      <c r="B464" s="13" t="s">
        <v>744</v>
      </c>
      <c r="C464" s="3" t="s">
        <v>731</v>
      </c>
      <c r="D464" s="3" t="s">
        <v>732</v>
      </c>
      <c r="E464" s="9">
        <v>85.47</v>
      </c>
      <c r="F464" s="9">
        <v>85.47</v>
      </c>
      <c r="G464" s="3" t="s">
        <v>43</v>
      </c>
      <c r="H464" s="3" t="s">
        <v>94</v>
      </c>
      <c r="I464" s="3" t="s">
        <v>280</v>
      </c>
      <c r="J464" s="3" t="s">
        <v>746</v>
      </c>
      <c r="K464" s="3" t="s">
        <v>754</v>
      </c>
    </row>
    <row r="465" spans="1:11" s="60" customFormat="1" ht="25.5">
      <c r="A465" s="1">
        <v>462</v>
      </c>
      <c r="B465" s="13" t="s">
        <v>347</v>
      </c>
      <c r="C465" s="3" t="s">
        <v>301</v>
      </c>
      <c r="D465" s="3" t="s">
        <v>302</v>
      </c>
      <c r="E465" s="12">
        <v>98290</v>
      </c>
      <c r="F465" s="70">
        <f>SUM(E465:E467)</f>
        <v>576872</v>
      </c>
      <c r="G465" s="98" t="s">
        <v>594</v>
      </c>
      <c r="H465" s="19" t="s">
        <v>285</v>
      </c>
      <c r="I465" s="3" t="s">
        <v>289</v>
      </c>
      <c r="J465" s="3" t="s">
        <v>276</v>
      </c>
      <c r="K465" s="3" t="s">
        <v>303</v>
      </c>
    </row>
    <row r="466" spans="1:11" s="60" customFormat="1" ht="25.5">
      <c r="A466" s="1">
        <v>463</v>
      </c>
      <c r="B466" s="13" t="s">
        <v>699</v>
      </c>
      <c r="C466" s="6" t="s">
        <v>592</v>
      </c>
      <c r="D466" s="5" t="s">
        <v>593</v>
      </c>
      <c r="E466" s="24">
        <v>473582</v>
      </c>
      <c r="F466" s="71"/>
      <c r="G466" s="99"/>
      <c r="H466" s="7" t="s">
        <v>51</v>
      </c>
      <c r="I466" s="6" t="s">
        <v>95</v>
      </c>
      <c r="J466" s="6" t="s">
        <v>557</v>
      </c>
      <c r="K466" s="6"/>
    </row>
    <row r="467" spans="1:11" s="60" customFormat="1" ht="25.5">
      <c r="A467" s="1">
        <v>464</v>
      </c>
      <c r="B467" s="13" t="s">
        <v>1066</v>
      </c>
      <c r="C467" s="1" t="s">
        <v>1053</v>
      </c>
      <c r="D467" s="1" t="s">
        <v>593</v>
      </c>
      <c r="E467" s="12">
        <v>5000</v>
      </c>
      <c r="F467" s="72"/>
      <c r="G467" s="100"/>
      <c r="H467" s="1" t="s">
        <v>567</v>
      </c>
      <c r="I467" s="1" t="s">
        <v>95</v>
      </c>
      <c r="J467" s="1" t="s">
        <v>352</v>
      </c>
      <c r="K467" s="1"/>
    </row>
    <row r="468" spans="1:11" s="60" customFormat="1" ht="12.75">
      <c r="A468" s="1">
        <v>465</v>
      </c>
      <c r="B468" s="13" t="s">
        <v>699</v>
      </c>
      <c r="C468" s="6" t="s">
        <v>669</v>
      </c>
      <c r="D468" s="1" t="s">
        <v>670</v>
      </c>
      <c r="E468" s="24">
        <v>111150</v>
      </c>
      <c r="F468" s="24">
        <v>111150</v>
      </c>
      <c r="G468" s="6" t="s">
        <v>197</v>
      </c>
      <c r="H468" s="6" t="s">
        <v>101</v>
      </c>
      <c r="I468" s="6" t="s">
        <v>95</v>
      </c>
      <c r="J468" s="6" t="s">
        <v>671</v>
      </c>
      <c r="K468" s="6"/>
    </row>
    <row r="469" spans="1:11" s="60" customFormat="1" ht="12.75">
      <c r="A469" s="1">
        <v>466</v>
      </c>
      <c r="B469" s="13" t="s">
        <v>61</v>
      </c>
      <c r="C469" s="15" t="s">
        <v>16</v>
      </c>
      <c r="D469" s="15" t="s">
        <v>17</v>
      </c>
      <c r="E469" s="12">
        <v>1000</v>
      </c>
      <c r="F469" s="12">
        <v>1000</v>
      </c>
      <c r="G469" s="15" t="s">
        <v>43</v>
      </c>
      <c r="H469" s="40" t="s">
        <v>45</v>
      </c>
      <c r="I469" s="40" t="s">
        <v>45</v>
      </c>
      <c r="J469" s="15" t="s">
        <v>42</v>
      </c>
      <c r="K469" s="15"/>
    </row>
    <row r="470" spans="1:11" s="60" customFormat="1" ht="25.5">
      <c r="A470" s="1">
        <v>467</v>
      </c>
      <c r="B470" s="13" t="s">
        <v>744</v>
      </c>
      <c r="C470" s="3" t="s">
        <v>733</v>
      </c>
      <c r="D470" s="3" t="s">
        <v>734</v>
      </c>
      <c r="E470" s="9">
        <v>10256.410256410256</v>
      </c>
      <c r="F470" s="9">
        <v>10256.410256410256</v>
      </c>
      <c r="G470" s="3" t="s">
        <v>87</v>
      </c>
      <c r="H470" s="3" t="s">
        <v>745</v>
      </c>
      <c r="I470" s="3" t="s">
        <v>52</v>
      </c>
      <c r="J470" s="3" t="s">
        <v>759</v>
      </c>
      <c r="K470" s="3"/>
    </row>
    <row r="471" spans="1:11" s="60" customFormat="1" ht="25.5">
      <c r="A471" s="1">
        <v>468</v>
      </c>
      <c r="B471" s="22" t="s">
        <v>490</v>
      </c>
      <c r="C471" s="20" t="s">
        <v>521</v>
      </c>
      <c r="D471" s="16" t="s">
        <v>522</v>
      </c>
      <c r="E471" s="25">
        <v>1000</v>
      </c>
      <c r="F471" s="101">
        <f>SUM(E471:E472)</f>
        <v>18094</v>
      </c>
      <c r="G471" s="37" t="s">
        <v>113</v>
      </c>
      <c r="H471" s="16" t="s">
        <v>499</v>
      </c>
      <c r="I471" s="16" t="s">
        <v>307</v>
      </c>
      <c r="J471" s="16" t="s">
        <v>471</v>
      </c>
      <c r="K471" s="16"/>
    </row>
    <row r="472" spans="1:11" s="60" customFormat="1" ht="12.75">
      <c r="A472" s="1">
        <v>469</v>
      </c>
      <c r="B472" s="13" t="s">
        <v>699</v>
      </c>
      <c r="C472" s="6" t="s">
        <v>682</v>
      </c>
      <c r="D472" s="1" t="s">
        <v>683</v>
      </c>
      <c r="E472" s="24">
        <v>17094</v>
      </c>
      <c r="F472" s="122"/>
      <c r="G472" s="6" t="s">
        <v>668</v>
      </c>
      <c r="H472" s="6" t="s">
        <v>101</v>
      </c>
      <c r="I472" s="6" t="s">
        <v>95</v>
      </c>
      <c r="J472" s="6" t="s">
        <v>684</v>
      </c>
      <c r="K472" s="6"/>
    </row>
    <row r="473" spans="1:11" s="60" customFormat="1" ht="25.5">
      <c r="A473" s="1">
        <v>470</v>
      </c>
      <c r="B473" s="13" t="s">
        <v>192</v>
      </c>
      <c r="C473" s="3" t="s">
        <v>173</v>
      </c>
      <c r="D473" s="3" t="s">
        <v>174</v>
      </c>
      <c r="E473" s="9">
        <v>5128</v>
      </c>
      <c r="F473" s="9">
        <v>5128</v>
      </c>
      <c r="G473" s="3" t="s">
        <v>570</v>
      </c>
      <c r="H473" s="19" t="s">
        <v>55</v>
      </c>
      <c r="I473" s="19" t="s">
        <v>45</v>
      </c>
      <c r="J473" s="3" t="s">
        <v>96</v>
      </c>
      <c r="K473" s="3"/>
    </row>
    <row r="474" spans="1:11" s="60" customFormat="1" ht="38.25">
      <c r="A474" s="1">
        <v>471</v>
      </c>
      <c r="B474" s="13" t="s">
        <v>926</v>
      </c>
      <c r="C474" s="3" t="s">
        <v>894</v>
      </c>
      <c r="D474" s="3" t="s">
        <v>895</v>
      </c>
      <c r="E474" s="9">
        <v>70000</v>
      </c>
      <c r="F474" s="9">
        <v>70000</v>
      </c>
      <c r="G474" s="3" t="s">
        <v>87</v>
      </c>
      <c r="H474" s="3" t="s">
        <v>51</v>
      </c>
      <c r="I474" s="3" t="s">
        <v>114</v>
      </c>
      <c r="J474" s="3" t="s">
        <v>653</v>
      </c>
      <c r="K474" s="1"/>
    </row>
    <row r="475" spans="1:11" s="60" customFormat="1" ht="38.25">
      <c r="A475" s="1">
        <v>472</v>
      </c>
      <c r="B475" s="13" t="s">
        <v>699</v>
      </c>
      <c r="C475" s="6" t="s">
        <v>651</v>
      </c>
      <c r="D475" s="15" t="s">
        <v>652</v>
      </c>
      <c r="E475" s="24">
        <v>42735</v>
      </c>
      <c r="F475" s="24">
        <v>42735</v>
      </c>
      <c r="G475" s="6" t="s">
        <v>46</v>
      </c>
      <c r="H475" s="6" t="s">
        <v>101</v>
      </c>
      <c r="I475" s="6" t="s">
        <v>95</v>
      </c>
      <c r="J475" s="6" t="s">
        <v>653</v>
      </c>
      <c r="K475" s="6"/>
    </row>
    <row r="476" spans="1:11" s="60" customFormat="1" ht="25.5">
      <c r="A476" s="1">
        <v>473</v>
      </c>
      <c r="B476" s="13" t="s">
        <v>415</v>
      </c>
      <c r="C476" s="3" t="s">
        <v>411</v>
      </c>
      <c r="D476" s="3" t="s">
        <v>412</v>
      </c>
      <c r="E476" s="9">
        <v>2990</v>
      </c>
      <c r="F476" s="9">
        <v>2990</v>
      </c>
      <c r="G476" s="3" t="s">
        <v>113</v>
      </c>
      <c r="H476" s="4" t="s">
        <v>370</v>
      </c>
      <c r="I476" s="8" t="s">
        <v>359</v>
      </c>
      <c r="J476" s="3" t="s">
        <v>385</v>
      </c>
      <c r="K476" s="3"/>
    </row>
    <row r="477" spans="1:11" s="60" customFormat="1" ht="12.75">
      <c r="A477" s="1">
        <v>474</v>
      </c>
      <c r="B477" s="13" t="s">
        <v>926</v>
      </c>
      <c r="C477" s="3" t="s">
        <v>896</v>
      </c>
      <c r="D477" s="3" t="s">
        <v>897</v>
      </c>
      <c r="E477" s="9">
        <v>11100</v>
      </c>
      <c r="F477" s="111">
        <f>SUM(E477:E480)</f>
        <v>135010</v>
      </c>
      <c r="G477" s="3" t="s">
        <v>197</v>
      </c>
      <c r="H477" s="3" t="s">
        <v>51</v>
      </c>
      <c r="I477" s="3" t="s">
        <v>114</v>
      </c>
      <c r="J477" s="3" t="s">
        <v>653</v>
      </c>
      <c r="K477" s="1"/>
    </row>
    <row r="478" spans="1:11" s="60" customFormat="1" ht="25.5">
      <c r="A478" s="1">
        <v>475</v>
      </c>
      <c r="B478" s="13" t="s">
        <v>926</v>
      </c>
      <c r="C478" s="3" t="s">
        <v>902</v>
      </c>
      <c r="D478" s="3" t="s">
        <v>897</v>
      </c>
      <c r="E478" s="9">
        <v>46150</v>
      </c>
      <c r="F478" s="112"/>
      <c r="G478" s="3" t="s">
        <v>197</v>
      </c>
      <c r="H478" s="3" t="s">
        <v>51</v>
      </c>
      <c r="I478" s="3" t="s">
        <v>114</v>
      </c>
      <c r="J478" s="3" t="s">
        <v>653</v>
      </c>
      <c r="K478" s="1"/>
    </row>
    <row r="479" spans="1:11" s="60" customFormat="1" ht="38.25">
      <c r="A479" s="1">
        <v>476</v>
      </c>
      <c r="B479" s="13" t="s">
        <v>926</v>
      </c>
      <c r="C479" s="3" t="s">
        <v>903</v>
      </c>
      <c r="D479" s="3" t="s">
        <v>897</v>
      </c>
      <c r="E479" s="9">
        <v>75200</v>
      </c>
      <c r="F479" s="112"/>
      <c r="G479" s="3" t="s">
        <v>197</v>
      </c>
      <c r="H479" s="3" t="s">
        <v>51</v>
      </c>
      <c r="I479" s="3" t="s">
        <v>114</v>
      </c>
      <c r="J479" s="3" t="s">
        <v>653</v>
      </c>
      <c r="K479" s="1"/>
    </row>
    <row r="480" spans="1:11" s="60" customFormat="1" ht="12.75">
      <c r="A480" s="1">
        <v>477</v>
      </c>
      <c r="B480" s="13" t="s">
        <v>926</v>
      </c>
      <c r="C480" s="3" t="s">
        <v>900</v>
      </c>
      <c r="D480" s="3" t="s">
        <v>901</v>
      </c>
      <c r="E480" s="9">
        <v>2560</v>
      </c>
      <c r="F480" s="113"/>
      <c r="G480" s="3" t="s">
        <v>197</v>
      </c>
      <c r="H480" s="3" t="s">
        <v>51</v>
      </c>
      <c r="I480" s="3" t="s">
        <v>114</v>
      </c>
      <c r="J480" s="3" t="s">
        <v>653</v>
      </c>
      <c r="K480" s="1"/>
    </row>
    <row r="481" spans="1:11" s="60" customFormat="1" ht="25.5">
      <c r="A481" s="1">
        <v>478</v>
      </c>
      <c r="B481" s="13" t="s">
        <v>699</v>
      </c>
      <c r="C481" s="6" t="s">
        <v>625</v>
      </c>
      <c r="D481" s="1" t="s">
        <v>626</v>
      </c>
      <c r="E481" s="24">
        <v>400</v>
      </c>
      <c r="F481" s="24">
        <v>400</v>
      </c>
      <c r="G481" s="6" t="s">
        <v>43</v>
      </c>
      <c r="H481" s="6" t="s">
        <v>94</v>
      </c>
      <c r="I481" s="6" t="s">
        <v>94</v>
      </c>
      <c r="J481" s="6" t="s">
        <v>612</v>
      </c>
      <c r="K481" s="6"/>
    </row>
    <row r="482" spans="1:11" s="60" customFormat="1" ht="25.5">
      <c r="A482" s="1">
        <v>479</v>
      </c>
      <c r="B482" s="13" t="s">
        <v>699</v>
      </c>
      <c r="C482" s="6" t="s">
        <v>688</v>
      </c>
      <c r="D482" s="1" t="s">
        <v>689</v>
      </c>
      <c r="E482" s="24">
        <v>53846</v>
      </c>
      <c r="F482" s="24">
        <v>53846</v>
      </c>
      <c r="G482" s="6" t="s">
        <v>87</v>
      </c>
      <c r="H482" s="6" t="s">
        <v>101</v>
      </c>
      <c r="I482" s="6" t="s">
        <v>95</v>
      </c>
      <c r="J482" s="6" t="s">
        <v>690</v>
      </c>
      <c r="K482" s="6"/>
    </row>
    <row r="483" spans="1:11" s="60" customFormat="1" ht="25.5">
      <c r="A483" s="1">
        <v>480</v>
      </c>
      <c r="B483" s="13" t="s">
        <v>415</v>
      </c>
      <c r="C483" s="3" t="s">
        <v>383</v>
      </c>
      <c r="D483" s="3" t="s">
        <v>384</v>
      </c>
      <c r="E483" s="9">
        <v>8547</v>
      </c>
      <c r="F483" s="9">
        <v>8547</v>
      </c>
      <c r="G483" s="3" t="s">
        <v>349</v>
      </c>
      <c r="H483" s="8" t="s">
        <v>381</v>
      </c>
      <c r="I483" s="8" t="s">
        <v>354</v>
      </c>
      <c r="J483" s="3" t="s">
        <v>385</v>
      </c>
      <c r="K483" s="3"/>
    </row>
    <row r="484" spans="1:11" s="60" customFormat="1" ht="12.75">
      <c r="A484" s="1">
        <v>481</v>
      </c>
      <c r="B484" s="13" t="s">
        <v>699</v>
      </c>
      <c r="C484" s="6" t="s">
        <v>695</v>
      </c>
      <c r="D484" s="5" t="s">
        <v>696</v>
      </c>
      <c r="E484" s="24">
        <v>1197</v>
      </c>
      <c r="F484" s="24">
        <v>1197</v>
      </c>
      <c r="G484" s="6" t="s">
        <v>46</v>
      </c>
      <c r="H484" s="6" t="s">
        <v>51</v>
      </c>
      <c r="I484" s="6" t="s">
        <v>95</v>
      </c>
      <c r="J484" s="6" t="s">
        <v>636</v>
      </c>
      <c r="K484" s="6"/>
    </row>
    <row r="485" spans="1:11" s="60" customFormat="1" ht="25.5">
      <c r="A485" s="1">
        <v>482</v>
      </c>
      <c r="B485" s="13" t="s">
        <v>744</v>
      </c>
      <c r="C485" s="3" t="s">
        <v>737</v>
      </c>
      <c r="D485" s="3" t="s">
        <v>738</v>
      </c>
      <c r="E485" s="9">
        <v>3418.803418803419</v>
      </c>
      <c r="F485" s="9">
        <v>3418.803418803419</v>
      </c>
      <c r="G485" s="3" t="s">
        <v>46</v>
      </c>
      <c r="H485" s="3" t="s">
        <v>98</v>
      </c>
      <c r="I485" s="3" t="s">
        <v>52</v>
      </c>
      <c r="J485" s="3" t="s">
        <v>763</v>
      </c>
      <c r="K485" s="3"/>
    </row>
    <row r="486" spans="1:11" s="60" customFormat="1" ht="25.5">
      <c r="A486" s="1">
        <v>483</v>
      </c>
      <c r="B486" s="13" t="s">
        <v>347</v>
      </c>
      <c r="C486" s="3" t="s">
        <v>165</v>
      </c>
      <c r="D486" s="3" t="s">
        <v>345</v>
      </c>
      <c r="E486" s="12">
        <v>42733.15</v>
      </c>
      <c r="F486" s="125">
        <f>SUM(E486:E505)</f>
        <v>359262.81162393163</v>
      </c>
      <c r="G486" s="128" t="s">
        <v>1096</v>
      </c>
      <c r="H486" s="128" t="s">
        <v>274</v>
      </c>
      <c r="I486" s="128" t="s">
        <v>1078</v>
      </c>
      <c r="J486" s="3" t="s">
        <v>346</v>
      </c>
      <c r="K486" s="3" t="s">
        <v>135</v>
      </c>
    </row>
    <row r="487" spans="1:11" s="60" customFormat="1" ht="25.5">
      <c r="A487" s="1">
        <v>484</v>
      </c>
      <c r="B487" s="13" t="s">
        <v>846</v>
      </c>
      <c r="C487" s="15" t="s">
        <v>837</v>
      </c>
      <c r="D487" s="1" t="s">
        <v>838</v>
      </c>
      <c r="E487" s="12">
        <v>1410.25</v>
      </c>
      <c r="F487" s="126"/>
      <c r="G487" s="129"/>
      <c r="H487" s="129"/>
      <c r="I487" s="129"/>
      <c r="J487" s="1" t="s">
        <v>440</v>
      </c>
      <c r="K487" s="1" t="s">
        <v>303</v>
      </c>
    </row>
    <row r="488" spans="1:11" s="60" customFormat="1" ht="25.5">
      <c r="A488" s="1">
        <v>485</v>
      </c>
      <c r="B488" s="13" t="s">
        <v>273</v>
      </c>
      <c r="C488" s="3" t="s">
        <v>262</v>
      </c>
      <c r="D488" s="3" t="s">
        <v>263</v>
      </c>
      <c r="E488" s="9">
        <v>900</v>
      </c>
      <c r="F488" s="126"/>
      <c r="G488" s="129"/>
      <c r="H488" s="129"/>
      <c r="I488" s="129"/>
      <c r="J488" s="3" t="s">
        <v>196</v>
      </c>
      <c r="K488" s="3"/>
    </row>
    <row r="489" spans="1:11" s="60" customFormat="1" ht="25.5">
      <c r="A489" s="1">
        <v>486</v>
      </c>
      <c r="B489" s="13" t="s">
        <v>744</v>
      </c>
      <c r="C489" s="3" t="s">
        <v>65</v>
      </c>
      <c r="D489" s="3" t="s">
        <v>168</v>
      </c>
      <c r="E489" s="9">
        <v>1623.931623931624</v>
      </c>
      <c r="F489" s="126"/>
      <c r="G489" s="129"/>
      <c r="H489" s="129"/>
      <c r="I489" s="129"/>
      <c r="J489" s="3" t="s">
        <v>765</v>
      </c>
      <c r="K489" s="3"/>
    </row>
    <row r="490" spans="1:11" s="60" customFormat="1" ht="12.75">
      <c r="A490" s="1">
        <v>487</v>
      </c>
      <c r="B490" s="13" t="s">
        <v>699</v>
      </c>
      <c r="C490" s="6" t="s">
        <v>693</v>
      </c>
      <c r="D490" s="5" t="s">
        <v>168</v>
      </c>
      <c r="E490" s="24">
        <v>2564</v>
      </c>
      <c r="F490" s="126"/>
      <c r="G490" s="129"/>
      <c r="H490" s="129"/>
      <c r="I490" s="129"/>
      <c r="J490" s="6" t="s">
        <v>694</v>
      </c>
      <c r="K490" s="6"/>
    </row>
    <row r="491" spans="1:11" s="60" customFormat="1" ht="25.5">
      <c r="A491" s="1">
        <v>488</v>
      </c>
      <c r="B491" s="13" t="s">
        <v>192</v>
      </c>
      <c r="C491" s="3" t="s">
        <v>183</v>
      </c>
      <c r="D491" s="1" t="s">
        <v>168</v>
      </c>
      <c r="E491" s="9">
        <v>170900</v>
      </c>
      <c r="F491" s="126"/>
      <c r="G491" s="129"/>
      <c r="H491" s="129"/>
      <c r="I491" s="129"/>
      <c r="J491" s="1" t="s">
        <v>191</v>
      </c>
      <c r="K491" s="3"/>
    </row>
    <row r="492" spans="1:11" s="60" customFormat="1" ht="51">
      <c r="A492" s="1">
        <v>489</v>
      </c>
      <c r="B492" s="13" t="s">
        <v>831</v>
      </c>
      <c r="C492" s="15" t="s">
        <v>811</v>
      </c>
      <c r="D492" s="15" t="s">
        <v>168</v>
      </c>
      <c r="E492" s="26">
        <v>6500</v>
      </c>
      <c r="F492" s="126"/>
      <c r="G492" s="129"/>
      <c r="H492" s="129"/>
      <c r="I492" s="129"/>
      <c r="J492" s="15" t="s">
        <v>826</v>
      </c>
      <c r="K492" s="1"/>
    </row>
    <row r="493" spans="1:11" s="60" customFormat="1" ht="25.5">
      <c r="A493" s="1">
        <v>490</v>
      </c>
      <c r="B493" s="13" t="s">
        <v>415</v>
      </c>
      <c r="C493" s="3" t="s">
        <v>376</v>
      </c>
      <c r="D493" s="3" t="s">
        <v>377</v>
      </c>
      <c r="E493" s="9">
        <v>250</v>
      </c>
      <c r="F493" s="126"/>
      <c r="G493" s="129"/>
      <c r="H493" s="129"/>
      <c r="I493" s="129"/>
      <c r="J493" s="3" t="s">
        <v>379</v>
      </c>
      <c r="K493" s="15" t="s">
        <v>135</v>
      </c>
    </row>
    <row r="494" spans="1:11" s="60" customFormat="1" ht="25.5">
      <c r="A494" s="1">
        <v>491</v>
      </c>
      <c r="B494" s="13" t="s">
        <v>926</v>
      </c>
      <c r="C494" s="3" t="s">
        <v>380</v>
      </c>
      <c r="D494" s="3" t="s">
        <v>924</v>
      </c>
      <c r="E494" s="9">
        <v>9150</v>
      </c>
      <c r="F494" s="126"/>
      <c r="G494" s="129"/>
      <c r="H494" s="129"/>
      <c r="I494" s="129"/>
      <c r="J494" s="3" t="s">
        <v>925</v>
      </c>
      <c r="K494" s="1" t="s">
        <v>868</v>
      </c>
    </row>
    <row r="495" spans="1:11" s="60" customFormat="1" ht="51">
      <c r="A495" s="1">
        <v>492</v>
      </c>
      <c r="B495" s="13" t="s">
        <v>118</v>
      </c>
      <c r="C495" s="3" t="s">
        <v>65</v>
      </c>
      <c r="D495" s="3" t="s">
        <v>79</v>
      </c>
      <c r="E495" s="9">
        <v>25499</v>
      </c>
      <c r="F495" s="126"/>
      <c r="G495" s="129"/>
      <c r="H495" s="129"/>
      <c r="I495" s="129"/>
      <c r="J495" s="3" t="s">
        <v>88</v>
      </c>
      <c r="K495" s="1" t="s">
        <v>92</v>
      </c>
    </row>
    <row r="496" spans="1:11" s="60" customFormat="1" ht="25.5">
      <c r="A496" s="1">
        <v>493</v>
      </c>
      <c r="B496" s="13" t="s">
        <v>926</v>
      </c>
      <c r="C496" s="3" t="s">
        <v>874</v>
      </c>
      <c r="D496" s="3" t="s">
        <v>786</v>
      </c>
      <c r="E496" s="9">
        <v>1200</v>
      </c>
      <c r="F496" s="126"/>
      <c r="G496" s="129"/>
      <c r="H496" s="129"/>
      <c r="I496" s="129"/>
      <c r="J496" s="3" t="s">
        <v>612</v>
      </c>
      <c r="K496" s="3" t="s">
        <v>868</v>
      </c>
    </row>
    <row r="497" spans="1:11" s="60" customFormat="1" ht="51">
      <c r="A497" s="1">
        <v>494</v>
      </c>
      <c r="B497" s="13" t="s">
        <v>1066</v>
      </c>
      <c r="C497" s="1" t="s">
        <v>65</v>
      </c>
      <c r="D497" s="1" t="s">
        <v>1064</v>
      </c>
      <c r="E497" s="12">
        <v>8000</v>
      </c>
      <c r="F497" s="126"/>
      <c r="G497" s="129"/>
      <c r="H497" s="129"/>
      <c r="I497" s="129"/>
      <c r="J497" s="1" t="s">
        <v>1065</v>
      </c>
      <c r="K497" s="1"/>
    </row>
    <row r="498" spans="1:11" s="60" customFormat="1" ht="25.5">
      <c r="A498" s="1">
        <v>495</v>
      </c>
      <c r="B498" s="13" t="s">
        <v>1035</v>
      </c>
      <c r="C498" s="1" t="s">
        <v>1030</v>
      </c>
      <c r="D498" s="1" t="s">
        <v>1031</v>
      </c>
      <c r="E498" s="12">
        <v>7000</v>
      </c>
      <c r="F498" s="126"/>
      <c r="G498" s="129"/>
      <c r="H498" s="129"/>
      <c r="I498" s="129"/>
      <c r="J498" s="1" t="s">
        <v>925</v>
      </c>
      <c r="K498" s="1"/>
    </row>
    <row r="499" spans="1:11" s="60" customFormat="1" ht="12.75">
      <c r="A499" s="1">
        <v>496</v>
      </c>
      <c r="B499" s="13"/>
      <c r="C499" s="1"/>
      <c r="D499" s="1"/>
      <c r="E499" s="12"/>
      <c r="F499" s="126"/>
      <c r="G499" s="129"/>
      <c r="H499" s="129"/>
      <c r="I499" s="129"/>
      <c r="J499" s="1"/>
      <c r="K499" s="1"/>
    </row>
    <row r="500" spans="1:11" s="60" customFormat="1" ht="25.5">
      <c r="A500" s="1">
        <v>497</v>
      </c>
      <c r="B500" s="22" t="s">
        <v>490</v>
      </c>
      <c r="C500" s="20" t="s">
        <v>523</v>
      </c>
      <c r="D500" s="1" t="s">
        <v>524</v>
      </c>
      <c r="E500" s="25">
        <v>10256.41</v>
      </c>
      <c r="F500" s="126"/>
      <c r="G500" s="129"/>
      <c r="H500" s="129"/>
      <c r="I500" s="129"/>
      <c r="J500" s="16" t="s">
        <v>525</v>
      </c>
      <c r="K500" s="16" t="s">
        <v>303</v>
      </c>
    </row>
    <row r="501" spans="1:11" s="60" customFormat="1" ht="25.5">
      <c r="A501" s="1">
        <v>498</v>
      </c>
      <c r="B501" s="13" t="s">
        <v>192</v>
      </c>
      <c r="C501" s="3" t="s">
        <v>165</v>
      </c>
      <c r="D501" s="3" t="s">
        <v>166</v>
      </c>
      <c r="E501" s="9">
        <v>1900</v>
      </c>
      <c r="F501" s="126"/>
      <c r="G501" s="129"/>
      <c r="H501" s="129"/>
      <c r="I501" s="129"/>
      <c r="J501" s="3" t="s">
        <v>188</v>
      </c>
      <c r="K501" s="3" t="s">
        <v>135</v>
      </c>
    </row>
    <row r="502" spans="1:11" s="60" customFormat="1" ht="25.5">
      <c r="A502" s="1">
        <v>499</v>
      </c>
      <c r="B502" s="13" t="s">
        <v>1049</v>
      </c>
      <c r="C502" s="1" t="s">
        <v>448</v>
      </c>
      <c r="D502" s="1" t="s">
        <v>166</v>
      </c>
      <c r="E502" s="12">
        <v>500</v>
      </c>
      <c r="F502" s="126"/>
      <c r="G502" s="129"/>
      <c r="H502" s="129"/>
      <c r="I502" s="129"/>
      <c r="J502" s="1" t="s">
        <v>1040</v>
      </c>
      <c r="K502" s="1"/>
    </row>
    <row r="503" spans="1:11" s="60" customFormat="1" ht="25.5">
      <c r="A503" s="1">
        <v>500</v>
      </c>
      <c r="B503" s="22" t="s">
        <v>490</v>
      </c>
      <c r="C503" s="1" t="s">
        <v>536</v>
      </c>
      <c r="D503" s="48" t="s">
        <v>537</v>
      </c>
      <c r="E503" s="25">
        <v>8547.01</v>
      </c>
      <c r="F503" s="126"/>
      <c r="G503" s="129"/>
      <c r="H503" s="129"/>
      <c r="I503" s="129"/>
      <c r="J503" s="1" t="s">
        <v>492</v>
      </c>
      <c r="K503" s="1"/>
    </row>
    <row r="504" spans="1:11" s="60" customFormat="1" ht="25.5">
      <c r="A504" s="1">
        <v>501</v>
      </c>
      <c r="B504" s="13" t="s">
        <v>437</v>
      </c>
      <c r="C504" s="3" t="s">
        <v>422</v>
      </c>
      <c r="D504" s="3" t="s">
        <v>423</v>
      </c>
      <c r="E504" s="9">
        <v>500</v>
      </c>
      <c r="F504" s="126"/>
      <c r="G504" s="129"/>
      <c r="H504" s="129"/>
      <c r="I504" s="129"/>
      <c r="J504" s="3" t="s">
        <v>261</v>
      </c>
      <c r="K504" s="3"/>
    </row>
    <row r="505" spans="1:11" s="60" customFormat="1" ht="38.25">
      <c r="A505" s="1">
        <v>502</v>
      </c>
      <c r="B505" s="22" t="s">
        <v>490</v>
      </c>
      <c r="C505" s="20" t="s">
        <v>526</v>
      </c>
      <c r="D505" s="16" t="s">
        <v>423</v>
      </c>
      <c r="E505" s="25">
        <v>59829.06</v>
      </c>
      <c r="F505" s="127"/>
      <c r="G505" s="130"/>
      <c r="H505" s="130"/>
      <c r="I505" s="130"/>
      <c r="J505" s="16" t="s">
        <v>509</v>
      </c>
      <c r="K505" s="16" t="s">
        <v>303</v>
      </c>
    </row>
    <row r="506" spans="1:11" s="60" customFormat="1" ht="12.75">
      <c r="A506" s="1">
        <v>503</v>
      </c>
      <c r="B506" s="13" t="s">
        <v>461</v>
      </c>
      <c r="C506" s="3" t="s">
        <v>448</v>
      </c>
      <c r="D506" s="3" t="s">
        <v>345</v>
      </c>
      <c r="E506" s="9">
        <v>3000</v>
      </c>
      <c r="F506" s="83">
        <f>SUM(E506:E517)</f>
        <v>131558.89</v>
      </c>
      <c r="G506" s="131" t="s">
        <v>1097</v>
      </c>
      <c r="H506" s="131" t="s">
        <v>307</v>
      </c>
      <c r="I506" s="131" t="s">
        <v>335</v>
      </c>
      <c r="J506" s="3" t="s">
        <v>447</v>
      </c>
      <c r="K506" s="3" t="s">
        <v>135</v>
      </c>
    </row>
    <row r="507" spans="1:11" s="60" customFormat="1" ht="25.5">
      <c r="A507" s="1">
        <v>504</v>
      </c>
      <c r="B507" s="13" t="s">
        <v>192</v>
      </c>
      <c r="C507" s="3" t="s">
        <v>167</v>
      </c>
      <c r="D507" s="3" t="s">
        <v>168</v>
      </c>
      <c r="E507" s="9">
        <v>420</v>
      </c>
      <c r="F507" s="84"/>
      <c r="G507" s="132"/>
      <c r="H507" s="132"/>
      <c r="I507" s="132"/>
      <c r="J507" s="3" t="s">
        <v>96</v>
      </c>
      <c r="K507" s="3" t="s">
        <v>135</v>
      </c>
    </row>
    <row r="508" spans="1:11" s="60" customFormat="1" ht="25.5">
      <c r="A508" s="1">
        <v>505</v>
      </c>
      <c r="B508" s="13" t="s">
        <v>489</v>
      </c>
      <c r="C508" s="3" t="s">
        <v>167</v>
      </c>
      <c r="D508" s="3" t="s">
        <v>168</v>
      </c>
      <c r="E508" s="9">
        <v>600</v>
      </c>
      <c r="F508" s="84"/>
      <c r="G508" s="132"/>
      <c r="H508" s="132"/>
      <c r="I508" s="132"/>
      <c r="J508" s="3" t="s">
        <v>103</v>
      </c>
      <c r="K508" s="3"/>
    </row>
    <row r="509" spans="1:11" s="60" customFormat="1" ht="25.5">
      <c r="A509" s="1">
        <v>506</v>
      </c>
      <c r="B509" s="13" t="s">
        <v>489</v>
      </c>
      <c r="C509" s="3" t="s">
        <v>472</v>
      </c>
      <c r="D509" s="3" t="s">
        <v>168</v>
      </c>
      <c r="E509" s="9">
        <v>700</v>
      </c>
      <c r="F509" s="84"/>
      <c r="G509" s="132"/>
      <c r="H509" s="132"/>
      <c r="I509" s="132"/>
      <c r="J509" s="3" t="s">
        <v>473</v>
      </c>
      <c r="K509" s="3"/>
    </row>
    <row r="510" spans="1:11" s="60" customFormat="1" ht="25.5">
      <c r="A510" s="1">
        <v>507</v>
      </c>
      <c r="B510" s="22" t="s">
        <v>490</v>
      </c>
      <c r="C510" s="20" t="s">
        <v>504</v>
      </c>
      <c r="D510" s="16" t="s">
        <v>1086</v>
      </c>
      <c r="E510" s="25">
        <v>77777.78</v>
      </c>
      <c r="F510" s="84"/>
      <c r="G510" s="132"/>
      <c r="H510" s="132"/>
      <c r="I510" s="132"/>
      <c r="J510" s="16" t="s">
        <v>505</v>
      </c>
      <c r="K510" s="16"/>
    </row>
    <row r="511" spans="1:11" s="60" customFormat="1" ht="38.25">
      <c r="A511" s="1">
        <v>508</v>
      </c>
      <c r="B511" s="13" t="s">
        <v>415</v>
      </c>
      <c r="C511" s="3" t="s">
        <v>380</v>
      </c>
      <c r="D511" s="3" t="s">
        <v>168</v>
      </c>
      <c r="E511" s="9">
        <v>1450</v>
      </c>
      <c r="F511" s="84"/>
      <c r="G511" s="132"/>
      <c r="H511" s="132"/>
      <c r="I511" s="132"/>
      <c r="J511" s="3" t="s">
        <v>382</v>
      </c>
      <c r="K511" s="15" t="s">
        <v>135</v>
      </c>
    </row>
    <row r="512" spans="1:11" s="60" customFormat="1" ht="38.25">
      <c r="A512" s="1">
        <v>509</v>
      </c>
      <c r="B512" s="13" t="s">
        <v>1074</v>
      </c>
      <c r="C512" s="3" t="s">
        <v>65</v>
      </c>
      <c r="D512" s="1" t="s">
        <v>168</v>
      </c>
      <c r="E512" s="9">
        <v>17094.02</v>
      </c>
      <c r="F512" s="84"/>
      <c r="G512" s="132"/>
      <c r="H512" s="132"/>
      <c r="I512" s="132"/>
      <c r="J512" s="3" t="s">
        <v>1071</v>
      </c>
      <c r="K512" s="3"/>
    </row>
    <row r="513" spans="1:11" s="60" customFormat="1" ht="25.5">
      <c r="A513" s="1">
        <v>510</v>
      </c>
      <c r="B513" s="13" t="s">
        <v>831</v>
      </c>
      <c r="C513" s="15" t="s">
        <v>809</v>
      </c>
      <c r="D513" s="15" t="s">
        <v>810</v>
      </c>
      <c r="E513" s="26">
        <v>20000</v>
      </c>
      <c r="F513" s="84"/>
      <c r="G513" s="132"/>
      <c r="H513" s="132"/>
      <c r="I513" s="132"/>
      <c r="J513" s="15" t="s">
        <v>825</v>
      </c>
      <c r="K513" s="1"/>
    </row>
    <row r="514" spans="1:11" s="60" customFormat="1" ht="25.5">
      <c r="A514" s="1">
        <v>511</v>
      </c>
      <c r="B514" s="13" t="s">
        <v>785</v>
      </c>
      <c r="C514" s="15" t="s">
        <v>781</v>
      </c>
      <c r="D514" s="15" t="s">
        <v>786</v>
      </c>
      <c r="E514" s="26">
        <v>3418.8</v>
      </c>
      <c r="F514" s="84"/>
      <c r="G514" s="132"/>
      <c r="H514" s="132"/>
      <c r="I514" s="132"/>
      <c r="J514" s="15" t="s">
        <v>782</v>
      </c>
      <c r="K514" s="15" t="s">
        <v>135</v>
      </c>
    </row>
    <row r="515" spans="1:11" s="60" customFormat="1" ht="25.5">
      <c r="A515" s="1">
        <v>512</v>
      </c>
      <c r="B515" s="13" t="s">
        <v>437</v>
      </c>
      <c r="C515" s="3" t="s">
        <v>422</v>
      </c>
      <c r="D515" s="3" t="s">
        <v>423</v>
      </c>
      <c r="E515" s="9">
        <v>500</v>
      </c>
      <c r="F515" s="84"/>
      <c r="G515" s="132"/>
      <c r="H515" s="132"/>
      <c r="I515" s="132"/>
      <c r="J515" s="3" t="s">
        <v>261</v>
      </c>
      <c r="K515" s="3"/>
    </row>
    <row r="516" spans="1:11" s="60" customFormat="1" ht="38.25">
      <c r="A516" s="1">
        <v>513</v>
      </c>
      <c r="B516" s="13" t="s">
        <v>489</v>
      </c>
      <c r="C516" s="3" t="s">
        <v>470</v>
      </c>
      <c r="D516" s="3" t="s">
        <v>423</v>
      </c>
      <c r="E516" s="9">
        <v>6000</v>
      </c>
      <c r="F516" s="84"/>
      <c r="G516" s="132"/>
      <c r="H516" s="132"/>
      <c r="I516" s="132"/>
      <c r="J516" s="3" t="s">
        <v>471</v>
      </c>
      <c r="K516" s="3"/>
    </row>
    <row r="517" spans="1:11" s="60" customFormat="1" ht="38.25">
      <c r="A517" s="1">
        <v>514</v>
      </c>
      <c r="B517" s="13" t="s">
        <v>1074</v>
      </c>
      <c r="C517" s="3" t="s">
        <v>422</v>
      </c>
      <c r="D517" s="3" t="s">
        <v>423</v>
      </c>
      <c r="E517" s="9">
        <v>598.29</v>
      </c>
      <c r="F517" s="85"/>
      <c r="G517" s="133"/>
      <c r="H517" s="133"/>
      <c r="I517" s="133"/>
      <c r="J517" s="3" t="s">
        <v>196</v>
      </c>
      <c r="K517" s="3"/>
    </row>
    <row r="518" spans="1:11" s="60" customFormat="1" ht="51">
      <c r="A518" s="1">
        <v>515</v>
      </c>
      <c r="B518" s="22" t="s">
        <v>490</v>
      </c>
      <c r="C518" s="20" t="s">
        <v>527</v>
      </c>
      <c r="D518" s="16" t="s">
        <v>528</v>
      </c>
      <c r="E518" s="25">
        <v>128205.13</v>
      </c>
      <c r="F518" s="25">
        <v>128205.13</v>
      </c>
      <c r="G518" s="37" t="s">
        <v>508</v>
      </c>
      <c r="H518" s="16" t="s">
        <v>529</v>
      </c>
      <c r="I518" s="16" t="s">
        <v>529</v>
      </c>
      <c r="J518" s="16" t="s">
        <v>530</v>
      </c>
      <c r="K518" s="16" t="s">
        <v>531</v>
      </c>
    </row>
    <row r="519" spans="1:11" s="60" customFormat="1" ht="25.5">
      <c r="A519" s="1">
        <v>516</v>
      </c>
      <c r="B519" s="13" t="s">
        <v>831</v>
      </c>
      <c r="C519" s="15" t="s">
        <v>798</v>
      </c>
      <c r="D519" s="15" t="s">
        <v>799</v>
      </c>
      <c r="E519" s="26">
        <v>1000</v>
      </c>
      <c r="F519" s="26">
        <v>1000</v>
      </c>
      <c r="G519" s="15" t="s">
        <v>570</v>
      </c>
      <c r="H519" s="15" t="s">
        <v>820</v>
      </c>
      <c r="I519" s="15" t="s">
        <v>450</v>
      </c>
      <c r="J519" s="15" t="s">
        <v>136</v>
      </c>
      <c r="K519" s="1"/>
    </row>
    <row r="520" spans="1:11" s="60" customFormat="1" ht="25.5">
      <c r="A520" s="1">
        <v>517</v>
      </c>
      <c r="B520" s="13" t="s">
        <v>992</v>
      </c>
      <c r="C520" s="1" t="s">
        <v>978</v>
      </c>
      <c r="D520" s="1" t="s">
        <v>979</v>
      </c>
      <c r="E520" s="12">
        <v>1000</v>
      </c>
      <c r="F520" s="12">
        <v>1000</v>
      </c>
      <c r="G520" s="1" t="s">
        <v>43</v>
      </c>
      <c r="H520" s="14" t="s">
        <v>115</v>
      </c>
      <c r="I520" s="1" t="s">
        <v>105</v>
      </c>
      <c r="J520" s="1" t="s">
        <v>976</v>
      </c>
      <c r="K520" s="1"/>
    </row>
    <row r="521" spans="1:11" s="60" customFormat="1" ht="25.5">
      <c r="A521" s="1">
        <v>518</v>
      </c>
      <c r="B521" s="13" t="s">
        <v>699</v>
      </c>
      <c r="C521" s="6" t="s">
        <v>615</v>
      </c>
      <c r="D521" s="6" t="s">
        <v>616</v>
      </c>
      <c r="E521" s="24">
        <v>1282</v>
      </c>
      <c r="F521" s="24">
        <v>1282</v>
      </c>
      <c r="G521" s="6" t="s">
        <v>43</v>
      </c>
      <c r="H521" s="6" t="s">
        <v>53</v>
      </c>
      <c r="I521" s="6" t="s">
        <v>53</v>
      </c>
      <c r="J521" s="6" t="s">
        <v>557</v>
      </c>
      <c r="K521" s="6"/>
    </row>
    <row r="522" spans="1:11" s="60" customFormat="1" ht="38.25">
      <c r="A522" s="1">
        <v>519</v>
      </c>
      <c r="B522" s="13" t="s">
        <v>255</v>
      </c>
      <c r="C522" s="1" t="s">
        <v>253</v>
      </c>
      <c r="D522" s="1" t="s">
        <v>254</v>
      </c>
      <c r="E522" s="9">
        <v>854.7</v>
      </c>
      <c r="F522" s="9">
        <v>854.7</v>
      </c>
      <c r="G522" s="3" t="s">
        <v>113</v>
      </c>
      <c r="H522" s="1" t="s">
        <v>243</v>
      </c>
      <c r="I522" s="1" t="s">
        <v>243</v>
      </c>
      <c r="J522" s="3" t="s">
        <v>244</v>
      </c>
      <c r="K522" s="3"/>
    </row>
    <row r="523" spans="1:11" s="60" customFormat="1" ht="25.5">
      <c r="A523" s="1">
        <v>520</v>
      </c>
      <c r="B523" s="13" t="s">
        <v>992</v>
      </c>
      <c r="C523" s="1" t="s">
        <v>988</v>
      </c>
      <c r="D523" s="1" t="s">
        <v>989</v>
      </c>
      <c r="E523" s="12">
        <v>500</v>
      </c>
      <c r="F523" s="70">
        <f>SUM(E523:E525)</f>
        <v>6055.5</v>
      </c>
      <c r="G523" s="3" t="s">
        <v>46</v>
      </c>
      <c r="H523" s="14" t="s">
        <v>115</v>
      </c>
      <c r="I523" s="1" t="s">
        <v>105</v>
      </c>
      <c r="J523" s="1" t="s">
        <v>990</v>
      </c>
      <c r="K523" s="1"/>
    </row>
    <row r="524" spans="1:11" s="60" customFormat="1" ht="25.5">
      <c r="A524" s="1">
        <v>521</v>
      </c>
      <c r="B524" s="13" t="s">
        <v>702</v>
      </c>
      <c r="C524" s="6" t="s">
        <v>706</v>
      </c>
      <c r="D524" s="5" t="s">
        <v>182</v>
      </c>
      <c r="E524" s="24">
        <v>1282</v>
      </c>
      <c r="F524" s="71"/>
      <c r="G524" s="3" t="s">
        <v>46</v>
      </c>
      <c r="H524" s="6" t="s">
        <v>53</v>
      </c>
      <c r="I524" s="6" t="s">
        <v>53</v>
      </c>
      <c r="J524" s="6" t="s">
        <v>612</v>
      </c>
      <c r="K524" s="6"/>
    </row>
    <row r="525" spans="1:11" s="60" customFormat="1" ht="25.5">
      <c r="A525" s="1">
        <v>522</v>
      </c>
      <c r="B525" s="13" t="s">
        <v>192</v>
      </c>
      <c r="C525" s="3" t="s">
        <v>181</v>
      </c>
      <c r="D525" s="3" t="s">
        <v>182</v>
      </c>
      <c r="E525" s="9">
        <v>4273.5</v>
      </c>
      <c r="F525" s="72"/>
      <c r="G525" s="3" t="s">
        <v>46</v>
      </c>
      <c r="H525" s="19" t="s">
        <v>55</v>
      </c>
      <c r="I525" s="19" t="s">
        <v>45</v>
      </c>
      <c r="J525" s="3" t="s">
        <v>96</v>
      </c>
      <c r="K525" s="3"/>
    </row>
    <row r="526" spans="1:11" s="60" customFormat="1" ht="25.5">
      <c r="A526" s="1">
        <v>523</v>
      </c>
      <c r="B526" s="13" t="s">
        <v>192</v>
      </c>
      <c r="C526" s="3" t="s">
        <v>175</v>
      </c>
      <c r="D526" s="3" t="s">
        <v>176</v>
      </c>
      <c r="E526" s="9">
        <v>5128</v>
      </c>
      <c r="F526" s="9">
        <v>5128</v>
      </c>
      <c r="G526" s="3" t="s">
        <v>46</v>
      </c>
      <c r="H526" s="19" t="s">
        <v>55</v>
      </c>
      <c r="I526" s="19" t="s">
        <v>45</v>
      </c>
      <c r="J526" s="3" t="s">
        <v>96</v>
      </c>
      <c r="K526" s="3"/>
    </row>
    <row r="527" spans="1:11" s="60" customFormat="1" ht="25.5">
      <c r="A527" s="1">
        <v>524</v>
      </c>
      <c r="B527" s="22" t="s">
        <v>490</v>
      </c>
      <c r="C527" s="20" t="s">
        <v>532</v>
      </c>
      <c r="D527" s="16" t="s">
        <v>533</v>
      </c>
      <c r="E527" s="25">
        <v>1282.05</v>
      </c>
      <c r="F527" s="25">
        <v>1282.05</v>
      </c>
      <c r="G527" s="37" t="s">
        <v>113</v>
      </c>
      <c r="H527" s="16" t="s">
        <v>499</v>
      </c>
      <c r="I527" s="20" t="s">
        <v>307</v>
      </c>
      <c r="J527" s="16" t="s">
        <v>496</v>
      </c>
      <c r="K527" s="16"/>
    </row>
    <row r="528" spans="1:11" s="60" customFormat="1" ht="25.5">
      <c r="A528" s="1">
        <v>525</v>
      </c>
      <c r="B528" s="22" t="s">
        <v>490</v>
      </c>
      <c r="C528" s="20" t="s">
        <v>534</v>
      </c>
      <c r="D528" s="49" t="s">
        <v>535</v>
      </c>
      <c r="E528" s="25">
        <v>1709.4</v>
      </c>
      <c r="F528" s="25">
        <v>1709.4</v>
      </c>
      <c r="G528" s="37" t="s">
        <v>113</v>
      </c>
      <c r="H528" s="16" t="s">
        <v>294</v>
      </c>
      <c r="I528" s="16" t="s">
        <v>288</v>
      </c>
      <c r="J528" s="16" t="s">
        <v>496</v>
      </c>
      <c r="K528" s="16"/>
    </row>
    <row r="529" spans="1:11" s="60" customFormat="1" ht="12.75">
      <c r="A529" s="1">
        <v>526</v>
      </c>
      <c r="B529" s="13" t="s">
        <v>437</v>
      </c>
      <c r="C529" s="3" t="s">
        <v>420</v>
      </c>
      <c r="D529" s="3" t="s">
        <v>421</v>
      </c>
      <c r="E529" s="9">
        <v>130</v>
      </c>
      <c r="F529" s="111">
        <f>SUM(E529:E531)</f>
        <v>5317</v>
      </c>
      <c r="G529" s="3" t="s">
        <v>258</v>
      </c>
      <c r="H529" s="4">
        <v>43617</v>
      </c>
      <c r="I529" s="4">
        <v>43647</v>
      </c>
      <c r="J529" s="3" t="s">
        <v>261</v>
      </c>
      <c r="K529" s="3"/>
    </row>
    <row r="530" spans="1:11" s="60" customFormat="1" ht="12.75">
      <c r="A530" s="1">
        <v>527</v>
      </c>
      <c r="B530" s="13" t="s">
        <v>273</v>
      </c>
      <c r="C530" s="3" t="s">
        <v>256</v>
      </c>
      <c r="D530" s="3" t="s">
        <v>257</v>
      </c>
      <c r="E530" s="9">
        <v>1187</v>
      </c>
      <c r="F530" s="112"/>
      <c r="G530" s="3" t="s">
        <v>258</v>
      </c>
      <c r="H530" s="4" t="s">
        <v>94</v>
      </c>
      <c r="I530" s="3" t="s">
        <v>111</v>
      </c>
      <c r="J530" s="3" t="s">
        <v>196</v>
      </c>
      <c r="K530" s="3"/>
    </row>
    <row r="531" spans="1:11" s="60" customFormat="1" ht="25.5">
      <c r="A531" s="1">
        <v>528</v>
      </c>
      <c r="B531" s="13" t="s">
        <v>1008</v>
      </c>
      <c r="C531" s="1" t="s">
        <v>1005</v>
      </c>
      <c r="D531" s="1" t="s">
        <v>1006</v>
      </c>
      <c r="E531" s="12">
        <v>4000</v>
      </c>
      <c r="F531" s="113"/>
      <c r="G531" s="3" t="s">
        <v>570</v>
      </c>
      <c r="H531" s="1" t="s">
        <v>94</v>
      </c>
      <c r="I531" s="1" t="s">
        <v>51</v>
      </c>
      <c r="J531" s="1" t="s">
        <v>1007</v>
      </c>
      <c r="K531" s="1"/>
    </row>
    <row r="532" spans="1:11" s="60" customFormat="1" ht="25.5">
      <c r="A532" s="1">
        <v>529</v>
      </c>
      <c r="B532" s="13" t="s">
        <v>699</v>
      </c>
      <c r="C532" s="6" t="s">
        <v>623</v>
      </c>
      <c r="D532" s="5" t="s">
        <v>624</v>
      </c>
      <c r="E532" s="24">
        <v>1282</v>
      </c>
      <c r="F532" s="96">
        <f>SUM(E532:E533)</f>
        <v>1410.21</v>
      </c>
      <c r="G532" s="1" t="s">
        <v>570</v>
      </c>
      <c r="H532" s="6" t="s">
        <v>98</v>
      </c>
      <c r="I532" s="6" t="s">
        <v>114</v>
      </c>
      <c r="J532" s="6" t="s">
        <v>561</v>
      </c>
      <c r="K532" s="6"/>
    </row>
    <row r="533" spans="1:11" s="53" customFormat="1" ht="25.5">
      <c r="A533" s="1">
        <v>530</v>
      </c>
      <c r="B533" s="13" t="s">
        <v>846</v>
      </c>
      <c r="C533" s="15" t="s">
        <v>836</v>
      </c>
      <c r="D533" s="1" t="s">
        <v>624</v>
      </c>
      <c r="E533" s="12">
        <v>128.21</v>
      </c>
      <c r="F533" s="97"/>
      <c r="G533" s="1" t="s">
        <v>570</v>
      </c>
      <c r="H533" s="21" t="s">
        <v>820</v>
      </c>
      <c r="I533" s="50" t="s">
        <v>450</v>
      </c>
      <c r="J533" s="1" t="s">
        <v>103</v>
      </c>
      <c r="K533" s="1"/>
    </row>
    <row r="534" spans="1:11" s="60" customFormat="1" ht="25.5">
      <c r="A534" s="1">
        <v>531</v>
      </c>
      <c r="B534" s="13" t="s">
        <v>415</v>
      </c>
      <c r="C534" s="3" t="s">
        <v>368</v>
      </c>
      <c r="D534" s="15" t="s">
        <v>369</v>
      </c>
      <c r="E534" s="12">
        <v>200</v>
      </c>
      <c r="F534" s="70">
        <f>SUM(E534:E537)</f>
        <v>7572</v>
      </c>
      <c r="G534" s="77" t="s">
        <v>1076</v>
      </c>
      <c r="H534" s="42" t="s">
        <v>370</v>
      </c>
      <c r="I534" s="42" t="s">
        <v>351</v>
      </c>
      <c r="J534" s="15" t="s">
        <v>360</v>
      </c>
      <c r="K534" s="15"/>
    </row>
    <row r="535" spans="1:11" s="60" customFormat="1" ht="38.25">
      <c r="A535" s="1">
        <v>532</v>
      </c>
      <c r="B535" s="13" t="s">
        <v>1066</v>
      </c>
      <c r="C535" s="1" t="s">
        <v>1058</v>
      </c>
      <c r="D535" s="1" t="s">
        <v>1059</v>
      </c>
      <c r="E535" s="12">
        <v>6000</v>
      </c>
      <c r="F535" s="71"/>
      <c r="G535" s="78"/>
      <c r="H535" s="1" t="s">
        <v>274</v>
      </c>
      <c r="I535" s="1" t="s">
        <v>307</v>
      </c>
      <c r="J535" s="1" t="s">
        <v>1060</v>
      </c>
      <c r="K535" s="1"/>
    </row>
    <row r="536" spans="1:11" s="60" customFormat="1" ht="12.75">
      <c r="A536" s="1">
        <v>533</v>
      </c>
      <c r="B536" s="13" t="s">
        <v>699</v>
      </c>
      <c r="C536" s="6" t="s">
        <v>691</v>
      </c>
      <c r="D536" s="5" t="s">
        <v>692</v>
      </c>
      <c r="E536" s="24">
        <v>427</v>
      </c>
      <c r="F536" s="71"/>
      <c r="G536" s="78"/>
      <c r="H536" s="6" t="s">
        <v>94</v>
      </c>
      <c r="I536" s="6" t="s">
        <v>51</v>
      </c>
      <c r="J536" s="6" t="s">
        <v>636</v>
      </c>
      <c r="K536" s="6"/>
    </row>
    <row r="537" spans="1:11" s="60" customFormat="1" ht="25.5">
      <c r="A537" s="1">
        <v>534</v>
      </c>
      <c r="B537" s="13" t="s">
        <v>992</v>
      </c>
      <c r="C537" s="1" t="s">
        <v>986</v>
      </c>
      <c r="D537" s="1" t="s">
        <v>987</v>
      </c>
      <c r="E537" s="12">
        <v>945</v>
      </c>
      <c r="F537" s="72"/>
      <c r="G537" s="79"/>
      <c r="H537" s="14" t="s">
        <v>95</v>
      </c>
      <c r="I537" s="14" t="s">
        <v>114</v>
      </c>
      <c r="J537" s="1" t="s">
        <v>314</v>
      </c>
      <c r="K537" s="1"/>
    </row>
    <row r="538" spans="1:11" s="60" customFormat="1" ht="12.75">
      <c r="A538" s="1">
        <v>535</v>
      </c>
      <c r="B538" s="13" t="s">
        <v>926</v>
      </c>
      <c r="C538" s="3" t="s">
        <v>892</v>
      </c>
      <c r="D538" s="3" t="s">
        <v>893</v>
      </c>
      <c r="E538" s="9">
        <v>20370</v>
      </c>
      <c r="F538" s="9">
        <v>20370</v>
      </c>
      <c r="G538" s="3" t="s">
        <v>1076</v>
      </c>
      <c r="H538" s="3" t="s">
        <v>51</v>
      </c>
      <c r="I538" s="3" t="s">
        <v>114</v>
      </c>
      <c r="J538" s="3" t="s">
        <v>653</v>
      </c>
      <c r="K538" s="1"/>
    </row>
    <row r="539" spans="1:11" s="60" customFormat="1" ht="25.5">
      <c r="A539" s="1">
        <v>536</v>
      </c>
      <c r="B539" s="22" t="s">
        <v>490</v>
      </c>
      <c r="C539" s="20" t="s">
        <v>538</v>
      </c>
      <c r="D539" s="16" t="s">
        <v>539</v>
      </c>
      <c r="E539" s="25">
        <v>25641.03</v>
      </c>
      <c r="F539" s="25">
        <v>25641.03</v>
      </c>
      <c r="G539" s="3" t="s">
        <v>1076</v>
      </c>
      <c r="H539" s="16" t="s">
        <v>499</v>
      </c>
      <c r="I539" s="16" t="s">
        <v>289</v>
      </c>
      <c r="J539" s="16" t="s">
        <v>505</v>
      </c>
      <c r="K539" s="16"/>
    </row>
    <row r="540" spans="1:11" s="60" customFormat="1" ht="51">
      <c r="A540" s="1">
        <v>537</v>
      </c>
      <c r="B540" s="13" t="s">
        <v>744</v>
      </c>
      <c r="C540" s="3" t="s">
        <v>729</v>
      </c>
      <c r="D540" s="3" t="s">
        <v>730</v>
      </c>
      <c r="E540" s="9">
        <v>11538.461538461539</v>
      </c>
      <c r="F540" s="9">
        <v>11538.461538461539</v>
      </c>
      <c r="G540" s="3" t="s">
        <v>46</v>
      </c>
      <c r="H540" s="3" t="s">
        <v>757</v>
      </c>
      <c r="I540" s="3" t="s">
        <v>98</v>
      </c>
      <c r="J540" s="3" t="s">
        <v>758</v>
      </c>
      <c r="K540" s="3"/>
    </row>
    <row r="541" spans="1:11" s="60" customFormat="1" ht="25.5">
      <c r="A541" s="1">
        <v>538</v>
      </c>
      <c r="B541" s="13" t="s">
        <v>192</v>
      </c>
      <c r="C541" s="3" t="s">
        <v>160</v>
      </c>
      <c r="D541" s="3" t="s">
        <v>161</v>
      </c>
      <c r="E541" s="9">
        <v>1200</v>
      </c>
      <c r="F541" s="70">
        <f>SUM(E541:E547)</f>
        <v>45219.03</v>
      </c>
      <c r="G541" s="93" t="s">
        <v>1098</v>
      </c>
      <c r="H541" s="93" t="s">
        <v>294</v>
      </c>
      <c r="I541" s="93" t="s">
        <v>1078</v>
      </c>
      <c r="J541" s="3" t="s">
        <v>188</v>
      </c>
      <c r="K541" s="3" t="s">
        <v>135</v>
      </c>
    </row>
    <row r="542" spans="1:11" s="60" customFormat="1" ht="12.75">
      <c r="A542" s="1">
        <v>539</v>
      </c>
      <c r="B542" s="13" t="s">
        <v>461</v>
      </c>
      <c r="C542" s="3" t="s">
        <v>160</v>
      </c>
      <c r="D542" s="3" t="s">
        <v>161</v>
      </c>
      <c r="E542" s="9">
        <v>3000</v>
      </c>
      <c r="F542" s="92"/>
      <c r="G542" s="94"/>
      <c r="H542" s="94"/>
      <c r="I542" s="94"/>
      <c r="J542" s="3" t="s">
        <v>447</v>
      </c>
      <c r="K542" s="3" t="s">
        <v>135</v>
      </c>
    </row>
    <row r="543" spans="1:11" s="60" customFormat="1" ht="25.5">
      <c r="A543" s="1">
        <v>540</v>
      </c>
      <c r="B543" s="13" t="s">
        <v>415</v>
      </c>
      <c r="C543" s="3" t="s">
        <v>386</v>
      </c>
      <c r="D543" s="3" t="s">
        <v>161</v>
      </c>
      <c r="E543" s="9">
        <v>3400</v>
      </c>
      <c r="F543" s="92"/>
      <c r="G543" s="94"/>
      <c r="H543" s="94"/>
      <c r="I543" s="94"/>
      <c r="J543" s="3" t="s">
        <v>385</v>
      </c>
      <c r="K543" s="3" t="s">
        <v>135</v>
      </c>
    </row>
    <row r="544" spans="1:11" s="60" customFormat="1" ht="25.5">
      <c r="A544" s="1">
        <v>541</v>
      </c>
      <c r="B544" s="13" t="s">
        <v>347</v>
      </c>
      <c r="C544" s="3" t="s">
        <v>160</v>
      </c>
      <c r="D544" s="3" t="s">
        <v>161</v>
      </c>
      <c r="E544" s="12">
        <v>5128</v>
      </c>
      <c r="F544" s="92"/>
      <c r="G544" s="94"/>
      <c r="H544" s="94"/>
      <c r="I544" s="94"/>
      <c r="J544" s="3" t="s">
        <v>321</v>
      </c>
      <c r="K544" s="3" t="s">
        <v>135</v>
      </c>
    </row>
    <row r="545" spans="1:11" s="60" customFormat="1" ht="38.25">
      <c r="A545" s="1">
        <v>542</v>
      </c>
      <c r="B545" s="22" t="s">
        <v>490</v>
      </c>
      <c r="C545" s="20" t="s">
        <v>540</v>
      </c>
      <c r="D545" s="16" t="s">
        <v>161</v>
      </c>
      <c r="E545" s="25">
        <v>25641.03</v>
      </c>
      <c r="F545" s="92"/>
      <c r="G545" s="94"/>
      <c r="H545" s="94"/>
      <c r="I545" s="94"/>
      <c r="J545" s="16" t="s">
        <v>510</v>
      </c>
      <c r="K545" s="16" t="s">
        <v>303</v>
      </c>
    </row>
    <row r="546" spans="1:11" s="60" customFormat="1" ht="38.25">
      <c r="A546" s="1">
        <v>543</v>
      </c>
      <c r="B546" s="13" t="s">
        <v>1066</v>
      </c>
      <c r="C546" s="41" t="s">
        <v>1061</v>
      </c>
      <c r="D546" s="1" t="s">
        <v>161</v>
      </c>
      <c r="E546" s="12">
        <v>6000</v>
      </c>
      <c r="F546" s="92"/>
      <c r="G546" s="94"/>
      <c r="H546" s="94"/>
      <c r="I546" s="94"/>
      <c r="J546" s="1" t="s">
        <v>1004</v>
      </c>
      <c r="K546" s="1"/>
    </row>
    <row r="547" spans="1:11" s="60" customFormat="1" ht="12.75">
      <c r="A547" s="1">
        <v>544</v>
      </c>
      <c r="B547" s="13" t="s">
        <v>926</v>
      </c>
      <c r="C547" s="3" t="s">
        <v>914</v>
      </c>
      <c r="D547" s="3" t="s">
        <v>915</v>
      </c>
      <c r="E547" s="9">
        <v>850</v>
      </c>
      <c r="F547" s="76"/>
      <c r="G547" s="95"/>
      <c r="H547" s="95"/>
      <c r="I547" s="95"/>
      <c r="J547" s="3" t="s">
        <v>916</v>
      </c>
      <c r="K547" s="1" t="s">
        <v>868</v>
      </c>
    </row>
    <row r="548" spans="1:11" s="60" customFormat="1" ht="25.5">
      <c r="A548" s="1">
        <v>545</v>
      </c>
      <c r="B548" s="13" t="s">
        <v>240</v>
      </c>
      <c r="C548" s="1" t="s">
        <v>237</v>
      </c>
      <c r="D548" s="11" t="s">
        <v>238</v>
      </c>
      <c r="E548" s="12">
        <v>1500</v>
      </c>
      <c r="F548" s="134">
        <f>SUM(E548:E549)</f>
        <v>3500</v>
      </c>
      <c r="G548" s="1" t="s">
        <v>570</v>
      </c>
      <c r="H548" s="11" t="s">
        <v>231</v>
      </c>
      <c r="I548" s="11" t="s">
        <v>232</v>
      </c>
      <c r="J548" s="1" t="s">
        <v>210</v>
      </c>
      <c r="K548" s="1"/>
    </row>
    <row r="549" spans="1:11" s="60" customFormat="1" ht="25.5">
      <c r="A549" s="1">
        <v>546</v>
      </c>
      <c r="B549" s="13" t="s">
        <v>489</v>
      </c>
      <c r="C549" s="3" t="s">
        <v>474</v>
      </c>
      <c r="D549" s="3" t="s">
        <v>238</v>
      </c>
      <c r="E549" s="9">
        <v>2000</v>
      </c>
      <c r="F549" s="135"/>
      <c r="G549" s="1" t="s">
        <v>570</v>
      </c>
      <c r="H549" s="43" t="s">
        <v>212</v>
      </c>
      <c r="I549" s="3" t="s">
        <v>432</v>
      </c>
      <c r="J549" s="3" t="s">
        <v>475</v>
      </c>
      <c r="K549" s="3"/>
    </row>
    <row r="550" spans="1:11" s="60" customFormat="1" ht="25.5">
      <c r="A550" s="1">
        <v>547</v>
      </c>
      <c r="B550" s="22" t="s">
        <v>490</v>
      </c>
      <c r="C550" s="20" t="s">
        <v>541</v>
      </c>
      <c r="D550" s="1" t="s">
        <v>542</v>
      </c>
      <c r="E550" s="12">
        <v>2025.64</v>
      </c>
      <c r="F550" s="12">
        <v>2025.64</v>
      </c>
      <c r="G550" s="1" t="s">
        <v>570</v>
      </c>
      <c r="H550" s="16" t="s">
        <v>294</v>
      </c>
      <c r="I550" s="16" t="s">
        <v>288</v>
      </c>
      <c r="J550" s="16" t="s">
        <v>496</v>
      </c>
      <c r="K550" s="16"/>
    </row>
    <row r="551" spans="1:11" s="60" customFormat="1" ht="25.5">
      <c r="A551" s="1">
        <v>548</v>
      </c>
      <c r="B551" s="22" t="s">
        <v>490</v>
      </c>
      <c r="C551" s="20" t="s">
        <v>543</v>
      </c>
      <c r="D551" s="49" t="s">
        <v>544</v>
      </c>
      <c r="E551" s="25">
        <v>854.7</v>
      </c>
      <c r="F551" s="25">
        <v>854.7</v>
      </c>
      <c r="G551" s="37" t="s">
        <v>520</v>
      </c>
      <c r="H551" s="16" t="s">
        <v>307</v>
      </c>
      <c r="I551" s="16" t="s">
        <v>307</v>
      </c>
      <c r="J551" s="16" t="s">
        <v>545</v>
      </c>
      <c r="K551" s="16"/>
    </row>
    <row r="552" spans="1:11" s="60" customFormat="1" ht="25.5">
      <c r="A552" s="1">
        <v>549</v>
      </c>
      <c r="B552" s="13" t="s">
        <v>1035</v>
      </c>
      <c r="C552" s="1" t="s">
        <v>1021</v>
      </c>
      <c r="D552" s="1" t="s">
        <v>1022</v>
      </c>
      <c r="E552" s="12">
        <v>150</v>
      </c>
      <c r="F552" s="12">
        <v>150</v>
      </c>
      <c r="G552" s="1" t="s">
        <v>620</v>
      </c>
      <c r="H552" s="1" t="s">
        <v>579</v>
      </c>
      <c r="I552" s="1" t="s">
        <v>51</v>
      </c>
      <c r="J552" s="1" t="s">
        <v>963</v>
      </c>
      <c r="K552" s="1"/>
    </row>
    <row r="553" spans="1:11" s="60" customFormat="1" ht="12.75">
      <c r="A553" s="1">
        <v>550</v>
      </c>
      <c r="B553" s="13" t="s">
        <v>61</v>
      </c>
      <c r="C553" s="15" t="s">
        <v>22</v>
      </c>
      <c r="D553" s="15" t="s">
        <v>23</v>
      </c>
      <c r="E553" s="26">
        <v>6000</v>
      </c>
      <c r="F553" s="26">
        <v>6000</v>
      </c>
      <c r="G553" s="15" t="s">
        <v>46</v>
      </c>
      <c r="H553" s="38" t="s">
        <v>51</v>
      </c>
      <c r="I553" s="38" t="s">
        <v>52</v>
      </c>
      <c r="J553" s="15" t="s">
        <v>42</v>
      </c>
      <c r="K553" s="1"/>
    </row>
    <row r="554" spans="1:11" s="60" customFormat="1" ht="25.5">
      <c r="A554" s="1">
        <v>551</v>
      </c>
      <c r="B554" s="13" t="s">
        <v>831</v>
      </c>
      <c r="C554" s="15" t="s">
        <v>805</v>
      </c>
      <c r="D554" s="15" t="s">
        <v>806</v>
      </c>
      <c r="E554" s="26">
        <v>1000</v>
      </c>
      <c r="F554" s="26">
        <v>1000</v>
      </c>
      <c r="G554" s="15" t="s">
        <v>570</v>
      </c>
      <c r="H554" s="15" t="s">
        <v>439</v>
      </c>
      <c r="I554" s="15" t="s">
        <v>439</v>
      </c>
      <c r="J554" s="15" t="s">
        <v>822</v>
      </c>
      <c r="K554" s="1"/>
    </row>
    <row r="555" spans="1:11" s="60" customFormat="1" ht="25.5">
      <c r="A555" s="1">
        <v>552</v>
      </c>
      <c r="B555" s="13" t="s">
        <v>240</v>
      </c>
      <c r="C555" s="1" t="s">
        <v>233</v>
      </c>
      <c r="D555" s="11" t="s">
        <v>234</v>
      </c>
      <c r="E555" s="12">
        <v>800</v>
      </c>
      <c r="F555" s="12">
        <v>800</v>
      </c>
      <c r="G555" s="1" t="s">
        <v>570</v>
      </c>
      <c r="H555" s="11" t="s">
        <v>220</v>
      </c>
      <c r="I555" s="11" t="s">
        <v>221</v>
      </c>
      <c r="J555" s="1" t="s">
        <v>225</v>
      </c>
      <c r="K555" s="1"/>
    </row>
    <row r="556" spans="1:11" s="60" customFormat="1" ht="38.25">
      <c r="A556" s="1">
        <v>553</v>
      </c>
      <c r="B556" s="13" t="s">
        <v>415</v>
      </c>
      <c r="C556" s="3" t="s">
        <v>406</v>
      </c>
      <c r="D556" s="1" t="s">
        <v>407</v>
      </c>
      <c r="E556" s="26">
        <v>5982.9</v>
      </c>
      <c r="F556" s="26">
        <v>5982.9</v>
      </c>
      <c r="G556" s="55" t="s">
        <v>556</v>
      </c>
      <c r="H556" s="1" t="s">
        <v>408</v>
      </c>
      <c r="I556" s="1" t="s">
        <v>409</v>
      </c>
      <c r="J556" s="1" t="s">
        <v>410</v>
      </c>
      <c r="K556" s="3"/>
    </row>
    <row r="557" spans="1:11" s="60" customFormat="1" ht="25.5">
      <c r="A557" s="1">
        <v>554</v>
      </c>
      <c r="B557" s="13" t="s">
        <v>347</v>
      </c>
      <c r="C557" s="3" t="s">
        <v>286</v>
      </c>
      <c r="D557" s="3" t="s">
        <v>287</v>
      </c>
      <c r="E557" s="12">
        <v>8547</v>
      </c>
      <c r="F557" s="12">
        <v>8547</v>
      </c>
      <c r="G557" s="3" t="s">
        <v>46</v>
      </c>
      <c r="H557" s="19" t="s">
        <v>288</v>
      </c>
      <c r="I557" s="4" t="s">
        <v>289</v>
      </c>
      <c r="J557" s="3" t="s">
        <v>276</v>
      </c>
      <c r="K557" s="3"/>
    </row>
    <row r="558" spans="1:11" s="60" customFormat="1" ht="38.25">
      <c r="A558" s="1">
        <v>555</v>
      </c>
      <c r="B558" s="13" t="s">
        <v>1066</v>
      </c>
      <c r="C558" s="1" t="s">
        <v>1062</v>
      </c>
      <c r="D558" s="1" t="s">
        <v>1063</v>
      </c>
      <c r="E558" s="12">
        <v>17000</v>
      </c>
      <c r="F558" s="12">
        <v>17000</v>
      </c>
      <c r="G558" s="1" t="s">
        <v>556</v>
      </c>
      <c r="H558" s="1" t="s">
        <v>275</v>
      </c>
      <c r="I558" s="1" t="s">
        <v>307</v>
      </c>
      <c r="J558" s="1" t="s">
        <v>1060</v>
      </c>
      <c r="K558" s="1"/>
    </row>
    <row r="559" spans="1:11" s="60" customFormat="1" ht="25.5">
      <c r="A559" s="1">
        <v>556</v>
      </c>
      <c r="B559" s="13" t="s">
        <v>699</v>
      </c>
      <c r="C559" s="6" t="s">
        <v>573</v>
      </c>
      <c r="D559" s="6" t="s">
        <v>574</v>
      </c>
      <c r="E559" s="24">
        <v>170</v>
      </c>
      <c r="F559" s="24">
        <v>170</v>
      </c>
      <c r="G559" s="6" t="s">
        <v>570</v>
      </c>
      <c r="H559" s="6" t="s">
        <v>53</v>
      </c>
      <c r="I559" s="6" t="s">
        <v>53</v>
      </c>
      <c r="J559" s="6" t="s">
        <v>557</v>
      </c>
      <c r="K559" s="6"/>
    </row>
    <row r="560" spans="1:11" s="60" customFormat="1" ht="25.5">
      <c r="A560" s="1">
        <v>557</v>
      </c>
      <c r="B560" s="13" t="s">
        <v>1035</v>
      </c>
      <c r="C560" s="1" t="s">
        <v>1020</v>
      </c>
      <c r="D560" s="1" t="s">
        <v>574</v>
      </c>
      <c r="E560" s="12">
        <v>150</v>
      </c>
      <c r="F560" s="70">
        <f>SUM(E560:E563)</f>
        <v>6081.62</v>
      </c>
      <c r="G560" s="63" t="s">
        <v>1076</v>
      </c>
      <c r="H560" s="1" t="s">
        <v>94</v>
      </c>
      <c r="I560" s="1" t="s">
        <v>51</v>
      </c>
      <c r="J560" s="1" t="s">
        <v>963</v>
      </c>
      <c r="K560" s="1"/>
    </row>
    <row r="561" spans="1:11" s="60" customFormat="1" ht="25.5">
      <c r="A561" s="1">
        <v>558</v>
      </c>
      <c r="B561" s="13" t="s">
        <v>240</v>
      </c>
      <c r="C561" s="1" t="s">
        <v>235</v>
      </c>
      <c r="D561" s="11" t="s">
        <v>236</v>
      </c>
      <c r="E561" s="12">
        <v>2000</v>
      </c>
      <c r="F561" s="71"/>
      <c r="G561" s="64"/>
      <c r="H561" s="11" t="s">
        <v>231</v>
      </c>
      <c r="I561" s="11" t="s">
        <v>232</v>
      </c>
      <c r="J561" s="1" t="s">
        <v>210</v>
      </c>
      <c r="K561" s="1"/>
    </row>
    <row r="562" spans="1:11" s="60" customFormat="1" ht="25.5">
      <c r="A562" s="1">
        <v>559</v>
      </c>
      <c r="B562" s="22" t="s">
        <v>490</v>
      </c>
      <c r="C562" s="20" t="s">
        <v>546</v>
      </c>
      <c r="D562" s="49" t="s">
        <v>547</v>
      </c>
      <c r="E562" s="25">
        <v>2991.45</v>
      </c>
      <c r="F562" s="71"/>
      <c r="G562" s="64"/>
      <c r="H562" s="16" t="s">
        <v>548</v>
      </c>
      <c r="I562" s="16" t="s">
        <v>289</v>
      </c>
      <c r="J562" s="16" t="s">
        <v>496</v>
      </c>
      <c r="K562" s="16"/>
    </row>
    <row r="563" spans="1:11" s="60" customFormat="1" ht="25.5">
      <c r="A563" s="1">
        <v>560</v>
      </c>
      <c r="B563" s="13" t="s">
        <v>946</v>
      </c>
      <c r="C563" s="3" t="s">
        <v>235</v>
      </c>
      <c r="D563" s="3" t="s">
        <v>943</v>
      </c>
      <c r="E563" s="9">
        <v>940.17</v>
      </c>
      <c r="F563" s="72"/>
      <c r="G563" s="65"/>
      <c r="H563" s="8" t="s">
        <v>944</v>
      </c>
      <c r="I563" s="3" t="s">
        <v>945</v>
      </c>
      <c r="J563" s="3" t="s">
        <v>935</v>
      </c>
      <c r="K563" s="3"/>
    </row>
    <row r="564" spans="1:11" s="60" customFormat="1" ht="25.5">
      <c r="A564" s="1">
        <v>561</v>
      </c>
      <c r="B564" s="13" t="s">
        <v>699</v>
      </c>
      <c r="C564" s="1" t="s">
        <v>644</v>
      </c>
      <c r="D564" s="6" t="s">
        <v>645</v>
      </c>
      <c r="E564" s="24">
        <v>8119</v>
      </c>
      <c r="F564" s="24">
        <v>8119</v>
      </c>
      <c r="G564" s="6" t="s">
        <v>46</v>
      </c>
      <c r="H564" s="6" t="s">
        <v>101</v>
      </c>
      <c r="I564" s="6" t="s">
        <v>95</v>
      </c>
      <c r="J564" s="6" t="s">
        <v>636</v>
      </c>
      <c r="K564" s="6"/>
    </row>
    <row r="565" spans="1:11" s="60" customFormat="1" ht="38.25">
      <c r="A565" s="1">
        <v>562</v>
      </c>
      <c r="B565" s="22" t="s">
        <v>490</v>
      </c>
      <c r="C565" s="20" t="s">
        <v>549</v>
      </c>
      <c r="D565" s="16" t="s">
        <v>550</v>
      </c>
      <c r="E565" s="25">
        <v>8119.66</v>
      </c>
      <c r="F565" s="101">
        <f>SUM(E565:E567)</f>
        <v>22019.66</v>
      </c>
      <c r="G565" s="104" t="s">
        <v>113</v>
      </c>
      <c r="H565" s="16" t="s">
        <v>294</v>
      </c>
      <c r="I565" s="16" t="s">
        <v>307</v>
      </c>
      <c r="J565" s="16" t="s">
        <v>492</v>
      </c>
      <c r="K565" s="16"/>
    </row>
    <row r="566" spans="1:11" s="60" customFormat="1" ht="25.5">
      <c r="A566" s="1">
        <v>563</v>
      </c>
      <c r="B566" s="13" t="s">
        <v>240</v>
      </c>
      <c r="C566" s="3" t="s">
        <v>223</v>
      </c>
      <c r="D566" s="1" t="s">
        <v>224</v>
      </c>
      <c r="E566" s="12">
        <v>13500</v>
      </c>
      <c r="F566" s="102"/>
      <c r="G566" s="105"/>
      <c r="H566" s="11" t="s">
        <v>220</v>
      </c>
      <c r="I566" s="11" t="s">
        <v>221</v>
      </c>
      <c r="J566" s="1" t="s">
        <v>225</v>
      </c>
      <c r="K566" s="1"/>
    </row>
    <row r="567" spans="1:11" s="60" customFormat="1" ht="12.75">
      <c r="A567" s="1">
        <v>564</v>
      </c>
      <c r="B567" s="13" t="s">
        <v>273</v>
      </c>
      <c r="C567" s="3" t="s">
        <v>259</v>
      </c>
      <c r="D567" s="3" t="s">
        <v>260</v>
      </c>
      <c r="E567" s="9">
        <v>400</v>
      </c>
      <c r="F567" s="103"/>
      <c r="G567" s="106"/>
      <c r="H567" s="4" t="s">
        <v>94</v>
      </c>
      <c r="I567" s="4" t="s">
        <v>111</v>
      </c>
      <c r="J567" s="3" t="s">
        <v>261</v>
      </c>
      <c r="K567" s="3"/>
    </row>
    <row r="568" spans="1:11" s="60" customFormat="1" ht="25.5">
      <c r="A568" s="1">
        <v>565</v>
      </c>
      <c r="B568" s="13" t="s">
        <v>744</v>
      </c>
      <c r="C568" s="3" t="s">
        <v>739</v>
      </c>
      <c r="D568" s="3" t="s">
        <v>740</v>
      </c>
      <c r="E568" s="9">
        <v>2136.7521367521367</v>
      </c>
      <c r="F568" s="9">
        <v>2136.7521367521367</v>
      </c>
      <c r="G568" s="3" t="s">
        <v>570</v>
      </c>
      <c r="H568" s="3" t="s">
        <v>98</v>
      </c>
      <c r="I568" s="3" t="s">
        <v>52</v>
      </c>
      <c r="J568" s="3" t="s">
        <v>763</v>
      </c>
      <c r="K568" s="3"/>
    </row>
    <row r="569" spans="1:11" s="60" customFormat="1" ht="25.5">
      <c r="A569" s="1">
        <v>566</v>
      </c>
      <c r="B569" s="13" t="s">
        <v>490</v>
      </c>
      <c r="C569" s="1" t="s">
        <v>551</v>
      </c>
      <c r="D569" s="1" t="s">
        <v>552</v>
      </c>
      <c r="E569" s="12">
        <v>427.35</v>
      </c>
      <c r="F569" s="12">
        <v>427.35</v>
      </c>
      <c r="G569" s="48" t="s">
        <v>520</v>
      </c>
      <c r="H569" s="1" t="s">
        <v>529</v>
      </c>
      <c r="I569" s="1" t="s">
        <v>529</v>
      </c>
      <c r="J569" s="1" t="s">
        <v>496</v>
      </c>
      <c r="K569" s="1"/>
    </row>
    <row r="570" spans="1:11" s="60" customFormat="1" ht="25.5">
      <c r="A570" s="1">
        <v>567</v>
      </c>
      <c r="B570" s="13" t="s">
        <v>926</v>
      </c>
      <c r="C570" s="3" t="s">
        <v>888</v>
      </c>
      <c r="D570" s="3" t="s">
        <v>552</v>
      </c>
      <c r="E570" s="9">
        <v>500</v>
      </c>
      <c r="F570" s="9">
        <v>500</v>
      </c>
      <c r="G570" s="3" t="s">
        <v>43</v>
      </c>
      <c r="H570" s="4" t="s">
        <v>94</v>
      </c>
      <c r="I570" s="4" t="s">
        <v>95</v>
      </c>
      <c r="J570" s="3" t="s">
        <v>612</v>
      </c>
      <c r="K570" s="1"/>
    </row>
    <row r="571" spans="1:11" s="60" customFormat="1" ht="25.5">
      <c r="A571" s="1">
        <v>568</v>
      </c>
      <c r="B571" s="13" t="s">
        <v>744</v>
      </c>
      <c r="C571" s="3" t="s">
        <v>712</v>
      </c>
      <c r="D571" s="3" t="s">
        <v>713</v>
      </c>
      <c r="E571" s="9">
        <v>683.7606837606837</v>
      </c>
      <c r="F571" s="9">
        <v>683.7606837606837</v>
      </c>
      <c r="G571" s="3" t="s">
        <v>43</v>
      </c>
      <c r="H571" s="3" t="s">
        <v>745</v>
      </c>
      <c r="I571" s="3" t="s">
        <v>752</v>
      </c>
      <c r="J571" s="3" t="s">
        <v>136</v>
      </c>
      <c r="K571" s="3"/>
    </row>
    <row r="572" spans="1:11" s="60" customFormat="1" ht="38.25">
      <c r="A572" s="1">
        <v>569</v>
      </c>
      <c r="B572" s="13" t="s">
        <v>240</v>
      </c>
      <c r="C572" s="3" t="s">
        <v>226</v>
      </c>
      <c r="D572" s="1" t="s">
        <v>227</v>
      </c>
      <c r="E572" s="12">
        <v>18600</v>
      </c>
      <c r="F572" s="12">
        <v>18600</v>
      </c>
      <c r="G572" s="1" t="s">
        <v>110</v>
      </c>
      <c r="H572" s="11" t="s">
        <v>220</v>
      </c>
      <c r="I572" s="11" t="s">
        <v>221</v>
      </c>
      <c r="J572" s="1" t="s">
        <v>228</v>
      </c>
      <c r="K572" s="1"/>
    </row>
    <row r="573" spans="1:11" s="60" customFormat="1" ht="76.5">
      <c r="A573" s="1">
        <v>570</v>
      </c>
      <c r="B573" s="13" t="s">
        <v>118</v>
      </c>
      <c r="C573" s="15" t="s">
        <v>69</v>
      </c>
      <c r="D573" s="15" t="s">
        <v>82</v>
      </c>
      <c r="E573" s="26">
        <v>450000</v>
      </c>
      <c r="F573" s="26">
        <v>450000</v>
      </c>
      <c r="G573" s="15" t="s">
        <v>1100</v>
      </c>
      <c r="H573" s="40" t="s">
        <v>52</v>
      </c>
      <c r="I573" s="40" t="s">
        <v>105</v>
      </c>
      <c r="J573" s="15" t="s">
        <v>106</v>
      </c>
      <c r="K573" s="15" t="s">
        <v>107</v>
      </c>
    </row>
    <row r="574" spans="1:11" s="60" customFormat="1" ht="63.75">
      <c r="A574" s="1">
        <v>571</v>
      </c>
      <c r="B574" s="13" t="s">
        <v>699</v>
      </c>
      <c r="C574" s="6" t="s">
        <v>665</v>
      </c>
      <c r="D574" s="6" t="s">
        <v>701</v>
      </c>
      <c r="E574" s="24">
        <v>273504</v>
      </c>
      <c r="F574" s="24">
        <v>273504</v>
      </c>
      <c r="G574" s="6" t="s">
        <v>1089</v>
      </c>
      <c r="H574" s="6" t="s">
        <v>567</v>
      </c>
      <c r="I574" s="6" t="s">
        <v>114</v>
      </c>
      <c r="J574" s="6" t="s">
        <v>636</v>
      </c>
      <c r="K574" s="6"/>
    </row>
    <row r="575" spans="1:11" s="60" customFormat="1" ht="38.25">
      <c r="A575" s="1">
        <v>572</v>
      </c>
      <c r="B575" s="13" t="s">
        <v>831</v>
      </c>
      <c r="C575" s="15" t="s">
        <v>812</v>
      </c>
      <c r="D575" s="15" t="s">
        <v>813</v>
      </c>
      <c r="E575" s="26">
        <v>68500</v>
      </c>
      <c r="F575" s="26">
        <v>68500</v>
      </c>
      <c r="G575" s="15" t="s">
        <v>358</v>
      </c>
      <c r="H575" s="15" t="s">
        <v>827</v>
      </c>
      <c r="I575" s="15" t="s">
        <v>828</v>
      </c>
      <c r="J575" s="15" t="s">
        <v>191</v>
      </c>
      <c r="K575" s="1"/>
    </row>
    <row r="576" spans="1:11" s="60" customFormat="1" ht="25.5">
      <c r="A576" s="1">
        <v>573</v>
      </c>
      <c r="B576" s="13" t="s">
        <v>699</v>
      </c>
      <c r="C576" s="6" t="s">
        <v>632</v>
      </c>
      <c r="D576" s="5" t="s">
        <v>633</v>
      </c>
      <c r="E576" s="24">
        <v>30000</v>
      </c>
      <c r="F576" s="24">
        <v>30000</v>
      </c>
      <c r="G576" s="6" t="s">
        <v>46</v>
      </c>
      <c r="H576" s="6" t="s">
        <v>51</v>
      </c>
      <c r="I576" s="6" t="s">
        <v>114</v>
      </c>
      <c r="J576" s="6" t="s">
        <v>612</v>
      </c>
      <c r="K576" s="6"/>
    </row>
    <row r="577" spans="1:11" s="60" customFormat="1" ht="25.5">
      <c r="A577" s="1">
        <v>574</v>
      </c>
      <c r="B577" s="13" t="s">
        <v>831</v>
      </c>
      <c r="C577" s="15" t="s">
        <v>817</v>
      </c>
      <c r="D577" s="15" t="s">
        <v>83</v>
      </c>
      <c r="E577" s="26">
        <v>3000</v>
      </c>
      <c r="F577" s="70">
        <f>SUM(E577:E579)</f>
        <v>29000</v>
      </c>
      <c r="G577" s="15" t="s">
        <v>556</v>
      </c>
      <c r="H577" s="15" t="s">
        <v>830</v>
      </c>
      <c r="I577" s="15" t="s">
        <v>823</v>
      </c>
      <c r="J577" s="15" t="s">
        <v>136</v>
      </c>
      <c r="K577" s="1"/>
    </row>
    <row r="578" spans="1:11" s="60" customFormat="1" ht="25.5">
      <c r="A578" s="1">
        <v>575</v>
      </c>
      <c r="B578" s="13" t="s">
        <v>699</v>
      </c>
      <c r="C578" s="6" t="s">
        <v>634</v>
      </c>
      <c r="D578" s="5" t="s">
        <v>83</v>
      </c>
      <c r="E578" s="24">
        <v>9000</v>
      </c>
      <c r="F578" s="92"/>
      <c r="G578" s="6" t="s">
        <v>46</v>
      </c>
      <c r="H578" s="6" t="s">
        <v>51</v>
      </c>
      <c r="I578" s="6" t="s">
        <v>114</v>
      </c>
      <c r="J578" s="6" t="s">
        <v>612</v>
      </c>
      <c r="K578" s="6"/>
    </row>
    <row r="579" spans="1:11" s="60" customFormat="1" ht="25.5">
      <c r="A579" s="1">
        <v>576</v>
      </c>
      <c r="B579" s="13" t="s">
        <v>118</v>
      </c>
      <c r="C579" s="15" t="s">
        <v>70</v>
      </c>
      <c r="D579" s="15" t="s">
        <v>83</v>
      </c>
      <c r="E579" s="26">
        <v>17000</v>
      </c>
      <c r="F579" s="76"/>
      <c r="G579" s="15" t="s">
        <v>100</v>
      </c>
      <c r="H579" s="40" t="s">
        <v>102</v>
      </c>
      <c r="I579" s="40" t="s">
        <v>108</v>
      </c>
      <c r="J579" s="15" t="s">
        <v>103</v>
      </c>
      <c r="K579" s="15">
        <v>15020001</v>
      </c>
    </row>
    <row r="580" spans="1:11" s="60" customFormat="1" ht="25.5">
      <c r="A580" s="1">
        <v>577</v>
      </c>
      <c r="B580" s="13" t="s">
        <v>415</v>
      </c>
      <c r="C580" s="3" t="s">
        <v>394</v>
      </c>
      <c r="D580" s="3" t="s">
        <v>392</v>
      </c>
      <c r="E580" s="9">
        <v>854</v>
      </c>
      <c r="F580" s="9">
        <v>854</v>
      </c>
      <c r="G580" s="3" t="s">
        <v>570</v>
      </c>
      <c r="H580" s="8" t="s">
        <v>395</v>
      </c>
      <c r="I580" s="8" t="s">
        <v>363</v>
      </c>
      <c r="J580" s="3" t="s">
        <v>396</v>
      </c>
      <c r="K580" s="3"/>
    </row>
    <row r="581" spans="1:11" s="60" customFormat="1" ht="12.75">
      <c r="A581" s="1">
        <v>578</v>
      </c>
      <c r="B581" s="13" t="s">
        <v>699</v>
      </c>
      <c r="C581" s="6" t="s">
        <v>646</v>
      </c>
      <c r="D581" s="5" t="s">
        <v>392</v>
      </c>
      <c r="E581" s="24">
        <v>17094</v>
      </c>
      <c r="F581" s="24">
        <v>17094</v>
      </c>
      <c r="G581" s="6" t="s">
        <v>556</v>
      </c>
      <c r="H581" s="6" t="s">
        <v>51</v>
      </c>
      <c r="I581" s="6" t="s">
        <v>95</v>
      </c>
      <c r="J581" s="6" t="s">
        <v>636</v>
      </c>
      <c r="K581" s="6"/>
    </row>
    <row r="582" spans="1:11" s="60" customFormat="1" ht="25.5">
      <c r="A582" s="1">
        <v>579</v>
      </c>
      <c r="B582" s="13" t="s">
        <v>415</v>
      </c>
      <c r="C582" s="3" t="s">
        <v>391</v>
      </c>
      <c r="D582" s="3" t="s">
        <v>392</v>
      </c>
      <c r="E582" s="9">
        <v>59829</v>
      </c>
      <c r="F582" s="9">
        <v>59829</v>
      </c>
      <c r="G582" s="3" t="s">
        <v>110</v>
      </c>
      <c r="H582" s="8" t="s">
        <v>389</v>
      </c>
      <c r="I582" s="8" t="s">
        <v>363</v>
      </c>
      <c r="J582" s="3" t="s">
        <v>393</v>
      </c>
      <c r="K582" s="3"/>
    </row>
    <row r="583" spans="1:11" s="60" customFormat="1" ht="25.5">
      <c r="A583" s="1">
        <v>580</v>
      </c>
      <c r="B583" s="13" t="s">
        <v>926</v>
      </c>
      <c r="C583" s="3" t="s">
        <v>898</v>
      </c>
      <c r="D583" s="1" t="s">
        <v>392</v>
      </c>
      <c r="E583" s="12">
        <v>5810</v>
      </c>
      <c r="F583" s="12">
        <v>5810</v>
      </c>
      <c r="G583" s="1" t="s">
        <v>570</v>
      </c>
      <c r="H583" s="1" t="s">
        <v>51</v>
      </c>
      <c r="I583" s="52" t="s">
        <v>664</v>
      </c>
      <c r="J583" s="1" t="s">
        <v>899</v>
      </c>
      <c r="K583" s="3"/>
    </row>
    <row r="584" spans="2:7" ht="15.75">
      <c r="B584" s="136" t="s">
        <v>1101</v>
      </c>
      <c r="C584" s="136"/>
      <c r="D584" s="136"/>
      <c r="E584" s="138">
        <f>SUM(E4:E583)</f>
        <v>17060275.38871795</v>
      </c>
      <c r="F584" s="140"/>
      <c r="G584" s="51"/>
    </row>
    <row r="585" spans="2:7" ht="15.75">
      <c r="B585" s="137"/>
      <c r="C585" s="137"/>
      <c r="D585" s="137"/>
      <c r="E585" s="139"/>
      <c r="F585" s="141"/>
      <c r="G585" s="51"/>
    </row>
    <row r="586" ht="12.75">
      <c r="F586" s="29"/>
    </row>
  </sheetData>
  <sheetProtection password="DA50" sheet="1" objects="1" scenarios="1"/>
  <autoFilter ref="A3:K54">
    <sortState ref="A4:K586">
      <sortCondition sortBy="value" ref="D4:D586"/>
    </sortState>
  </autoFilter>
  <mergeCells count="124">
    <mergeCell ref="G541:G547"/>
    <mergeCell ref="G560:G563"/>
    <mergeCell ref="F565:F567"/>
    <mergeCell ref="G565:G567"/>
    <mergeCell ref="F577:F579"/>
    <mergeCell ref="B584:D585"/>
    <mergeCell ref="E584:E585"/>
    <mergeCell ref="F584:F585"/>
    <mergeCell ref="F523:F525"/>
    <mergeCell ref="H541:H547"/>
    <mergeCell ref="I541:I547"/>
    <mergeCell ref="F548:F549"/>
    <mergeCell ref="F560:F563"/>
    <mergeCell ref="F529:F531"/>
    <mergeCell ref="F532:F533"/>
    <mergeCell ref="F534:F537"/>
    <mergeCell ref="G534:G537"/>
    <mergeCell ref="F541:F547"/>
    <mergeCell ref="H486:H505"/>
    <mergeCell ref="I486:I505"/>
    <mergeCell ref="F506:F517"/>
    <mergeCell ref="G506:G517"/>
    <mergeCell ref="H506:H517"/>
    <mergeCell ref="I506:I517"/>
    <mergeCell ref="F451:F452"/>
    <mergeCell ref="F460:F461"/>
    <mergeCell ref="G460:G461"/>
    <mergeCell ref="F471:F472"/>
    <mergeCell ref="F477:F480"/>
    <mergeCell ref="F486:F505"/>
    <mergeCell ref="G486:G505"/>
    <mergeCell ref="F438:F443"/>
    <mergeCell ref="H438:H440"/>
    <mergeCell ref="I438:I440"/>
    <mergeCell ref="K438:K440"/>
    <mergeCell ref="G438:G440"/>
    <mergeCell ref="F465:F467"/>
    <mergeCell ref="G465:G467"/>
    <mergeCell ref="F444:F446"/>
    <mergeCell ref="G444:G446"/>
    <mergeCell ref="F447:F448"/>
    <mergeCell ref="H396:H415"/>
    <mergeCell ref="I396:I415"/>
    <mergeCell ref="F416:F436"/>
    <mergeCell ref="G416:G436"/>
    <mergeCell ref="H416:H436"/>
    <mergeCell ref="I416:I436"/>
    <mergeCell ref="F376:F380"/>
    <mergeCell ref="G376:G380"/>
    <mergeCell ref="F393:F394"/>
    <mergeCell ref="G393:G394"/>
    <mergeCell ref="F396:F415"/>
    <mergeCell ref="G396:G415"/>
    <mergeCell ref="F381:F384"/>
    <mergeCell ref="F365:F367"/>
    <mergeCell ref="G365:G367"/>
    <mergeCell ref="F368:F370"/>
    <mergeCell ref="G368:G370"/>
    <mergeCell ref="F372:F374"/>
    <mergeCell ref="G372:G374"/>
    <mergeCell ref="I303:I342"/>
    <mergeCell ref="F343:F349"/>
    <mergeCell ref="G343:G349"/>
    <mergeCell ref="H343:H349"/>
    <mergeCell ref="I343:I349"/>
    <mergeCell ref="F359:F361"/>
    <mergeCell ref="G359:G361"/>
    <mergeCell ref="F287:F290"/>
    <mergeCell ref="F291:F300"/>
    <mergeCell ref="G291:G300"/>
    <mergeCell ref="F303:F342"/>
    <mergeCell ref="G303:G342"/>
    <mergeCell ref="H303:H342"/>
    <mergeCell ref="F220:F251"/>
    <mergeCell ref="G220:G251"/>
    <mergeCell ref="H220:H251"/>
    <mergeCell ref="I220:I251"/>
    <mergeCell ref="F252:F284"/>
    <mergeCell ref="G252:G284"/>
    <mergeCell ref="H252:H284"/>
    <mergeCell ref="I252:I284"/>
    <mergeCell ref="A2:C2"/>
    <mergeCell ref="A1:K1"/>
    <mergeCell ref="F4:F17"/>
    <mergeCell ref="G4:G17"/>
    <mergeCell ref="F18:F36"/>
    <mergeCell ref="G18:G36"/>
    <mergeCell ref="F38:F40"/>
    <mergeCell ref="G38:G40"/>
    <mergeCell ref="F41:F42"/>
    <mergeCell ref="G41:G42"/>
    <mergeCell ref="F43:F45"/>
    <mergeCell ref="G43:G45"/>
    <mergeCell ref="F46:F56"/>
    <mergeCell ref="G46:G56"/>
    <mergeCell ref="H46:H56"/>
    <mergeCell ref="I46:I56"/>
    <mergeCell ref="K46:K56"/>
    <mergeCell ref="F58:F59"/>
    <mergeCell ref="G58:G59"/>
    <mergeCell ref="F60:F72"/>
    <mergeCell ref="G60:G72"/>
    <mergeCell ref="H60:H72"/>
    <mergeCell ref="I60:I72"/>
    <mergeCell ref="F73:F74"/>
    <mergeCell ref="F81:F85"/>
    <mergeCell ref="G81:G85"/>
    <mergeCell ref="F86:F87"/>
    <mergeCell ref="F89:F114"/>
    <mergeCell ref="G89:G114"/>
    <mergeCell ref="H89:H114"/>
    <mergeCell ref="I89:I114"/>
    <mergeCell ref="F115:F142"/>
    <mergeCell ref="G115:G142"/>
    <mergeCell ref="H115:H142"/>
    <mergeCell ref="I115:I142"/>
    <mergeCell ref="G148:G183"/>
    <mergeCell ref="H148:H183"/>
    <mergeCell ref="I148:I183"/>
    <mergeCell ref="F148:F183"/>
    <mergeCell ref="F184:F219"/>
    <mergeCell ref="G184:G219"/>
    <mergeCell ref="H184:H219"/>
    <mergeCell ref="I184:I219"/>
  </mergeCells>
  <printOptions/>
  <pageMargins left="0.2362204724409449" right="0.2362204724409449" top="0.2362204724409449" bottom="0.5118110236220472" header="0.2362204724409449" footer="0.15748031496062992"/>
  <pageSetup fitToHeight="0" fitToWidth="1" horizontalDpi="600" verticalDpi="600" orientation="landscape" paperSize="9" scale="60" r:id="rId1"/>
  <headerFooter>
    <oddFooter>&amp;CPLAN NABAVKI ROBA ZA 2019. GODINU&amp;R&amp;P/&amp;N</oddFooter>
  </headerFooter>
  <rowBreaks count="15" manualBreakCount="15">
    <brk id="37" max="10" man="1"/>
    <brk id="85" max="10" man="1"/>
    <brk id="130" max="10" man="1"/>
    <brk id="158" max="10" man="1"/>
    <brk id="172" max="10" man="1"/>
    <brk id="224" max="10" man="1"/>
    <brk id="257" max="10" man="1"/>
    <brk id="271" max="10" man="1"/>
    <brk id="308" max="10" man="1"/>
    <brk id="325" max="10" man="1"/>
    <brk id="356" max="10" man="1"/>
    <brk id="397" max="10" man="1"/>
    <brk id="400" max="10" man="1"/>
    <brk id="468" max="10" man="1"/>
    <brk id="50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2019-05-08T06:44:24Z</cp:lastPrinted>
  <dcterms:created xsi:type="dcterms:W3CDTF">2014-12-08T13:18:57Z</dcterms:created>
  <dcterms:modified xsi:type="dcterms:W3CDTF">2019-05-28T08:47:15Z</dcterms:modified>
  <cp:category/>
  <cp:version/>
  <cp:contentType/>
  <cp:contentStatus/>
</cp:coreProperties>
</file>