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'!$A$3:$K$43</definedName>
    <definedName name="_xlnm.Print_Area" localSheetId="0">'UKUPNO '!$A$1:$K$479</definedName>
  </definedNames>
  <calcPr fullCalcOnLoad="1"/>
</workbook>
</file>

<file path=xl/sharedStrings.xml><?xml version="1.0" encoding="utf-8"?>
<sst xmlns="http://schemas.openxmlformats.org/spreadsheetml/2006/main" count="3074" uniqueCount="1116">
  <si>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</si>
  <si>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</si>
  <si>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</si>
  <si>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</si>
  <si>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</si>
  <si>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</si>
  <si>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</si>
  <si>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</si>
  <si>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</si>
  <si>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VRSTA POSTUPKA</t>
  </si>
  <si>
    <t>UKUPNO</t>
  </si>
  <si>
    <t>PLAN NABAVKI ROBA  ZA 2018. GODINU</t>
  </si>
  <si>
    <t>Odjeljenje za obrazovanje</t>
  </si>
  <si>
    <t>Nabavka poljoprivrednog materijala (mineralna đubriva, sjemenski materijal, zaštitna sredstva, alati) za potrebe JU Poljoprivredna i medicinska škola</t>
  </si>
  <si>
    <t>03100000-2
03144000-2</t>
  </si>
  <si>
    <t>Konkurentski postupak</t>
  </si>
  <si>
    <t>Jun</t>
  </si>
  <si>
    <t>Avgust</t>
  </si>
  <si>
    <t>Tekući budžet 2018.</t>
  </si>
  <si>
    <t>Nabavka cvijetnih aranžmana</t>
  </si>
  <si>
    <t>03121210-0</t>
  </si>
  <si>
    <t>Zajednička nabavka datum određuje Pododjeljenje za javne nabavke</t>
  </si>
  <si>
    <t>Nabavka i isporuka mlijeka i mliječnih proizvoda za potrebe Obdaništa i zabavišta "Naša djeca"</t>
  </si>
  <si>
    <t xml:space="preserve">15500000-3 
15511000-3 </t>
  </si>
  <si>
    <t>Otvoreni postupak-Okvirni sporazum</t>
  </si>
  <si>
    <t>Maj</t>
  </si>
  <si>
    <t>Nabavka svrdla i pluga za potrebe JU Poljoprivredne i medicinske škole</t>
  </si>
  <si>
    <t>16110000-9
16100000-6</t>
  </si>
  <si>
    <t>Septembar</t>
  </si>
  <si>
    <t>Novembar</t>
  </si>
  <si>
    <t>KB 2018</t>
  </si>
  <si>
    <t>Nabavka kosačica</t>
  </si>
  <si>
    <t>16310000-1</t>
  </si>
  <si>
    <t xml:space="preserve">Jul </t>
  </si>
  <si>
    <t>Nabavka poklona za penzionisane radnike</t>
  </si>
  <si>
    <t>18530000-3</t>
  </si>
  <si>
    <t>Oktobar</t>
  </si>
  <si>
    <t>Decembar</t>
  </si>
  <si>
    <t>Nabavka poslovnih torbi</t>
  </si>
  <si>
    <t>18933000-8</t>
  </si>
  <si>
    <t>član 90.</t>
  </si>
  <si>
    <t xml:space="preserve">Nabavka naliv pera </t>
  </si>
  <si>
    <t>30192122-2</t>
  </si>
  <si>
    <t>Nabavka bijele table za potrebe JU Prve OŠ i JU Šeste OŠ</t>
  </si>
  <si>
    <t>30195910-4</t>
  </si>
  <si>
    <t>Nabavka računara, računarske i druge srodne opreme</t>
  </si>
  <si>
    <t>30200000-1 
30121100-4</t>
  </si>
  <si>
    <t>Otvoreni sa međunarodnom objavom</t>
  </si>
  <si>
    <t>Po potrebi</t>
  </si>
  <si>
    <t>Radovi na priključenju objekata na elektro i vodovodnu mrežu</t>
  </si>
  <si>
    <t>31311000-9</t>
  </si>
  <si>
    <t>Član 10.</t>
  </si>
  <si>
    <t>Nabavka potrošnog materijala za potrebe praktične nastave mašinske i elektrotehničke struke i ostala pomagala za potrebe JU Tehničke škole</t>
  </si>
  <si>
    <t>31680000-6
31700000-3
31711140-6
31711400-7</t>
  </si>
  <si>
    <t>Nabavka materijala za tekuće održavanje škola za 2019. godinu</t>
  </si>
  <si>
    <t>31711000-3 31711100-4 31711400-7 44110000-4 44115210-4 44140000-3</t>
  </si>
  <si>
    <t>Otvoreni postupak</t>
  </si>
  <si>
    <t>Nabavka televizora i multimedijalnih uređaja za učionice za potrebe JU Treće OŠ</t>
  </si>
  <si>
    <t>32000000-3</t>
  </si>
  <si>
    <t xml:space="preserve">Otvoreni postupak </t>
  </si>
  <si>
    <t>Završetak radova na internetskoj mreži u PŠ Ražljevo</t>
  </si>
  <si>
    <t>32412110-8</t>
  </si>
  <si>
    <t>Tekući Budžet 2018.</t>
  </si>
  <si>
    <t>Nabavka bežičnog telefona za potrebe JU Prve OŠ</t>
  </si>
  <si>
    <t>32552110-1</t>
  </si>
  <si>
    <t>Jul</t>
  </si>
  <si>
    <t>Nabavka materijala za prvu pomoć za potrebe JU Prve OŠ</t>
  </si>
  <si>
    <t>33141623-3</t>
  </si>
  <si>
    <t>Nabavka protupožarne opreme za potrebe JU Gimnazija "Vaso Pelagić"</t>
  </si>
  <si>
    <t>35111400-9</t>
  </si>
  <si>
    <t>Nabavka digitalnih metronoma za potrebe Osnovne Muzičke škole</t>
  </si>
  <si>
    <t>37321100-5</t>
  </si>
  <si>
    <t>Nabavka ormara za potrebe JU Prve OŠ</t>
  </si>
  <si>
    <t>39122100-4</t>
  </si>
  <si>
    <t>Nabavka kancelarijskog namještaja</t>
  </si>
  <si>
    <t>39130000-2</t>
  </si>
  <si>
    <t>Nabavka opreme za centralnu kuhinju za potrebe Obdaništa i zabavišta "Naša djeca"</t>
  </si>
  <si>
    <t>39141000-2 
44600000-6</t>
  </si>
  <si>
    <t>Nabavka školskog namještaja, klupa i stolica</t>
  </si>
  <si>
    <t>39160000-1</t>
  </si>
  <si>
    <t>Tekući budžet 2018.
KB 2018
KB 2017
KB 2016</t>
  </si>
  <si>
    <t>Više otvorenih postupaka po potrebama i zahtjevima škole</t>
  </si>
  <si>
    <t>Nabavka opreme za učenike sa posebnim potrebama za učešće na Specijalnoj olimpijadi za potrebe JU Treće OŠ</t>
  </si>
  <si>
    <t>39162000-5</t>
  </si>
  <si>
    <t>Nabavka opreme za opremanje aneksa JU Poljoprivredne i medicinske škole</t>
  </si>
  <si>
    <t>39162000-5
39162100-6
39162110-9
39162200-7</t>
  </si>
  <si>
    <t>Nabavka lektira</t>
  </si>
  <si>
    <t>39162110-9</t>
  </si>
  <si>
    <t>KB 2018
KB 2017</t>
  </si>
  <si>
    <t>Nabavka logopedskih instrumenata i didaktičkog materijala za djecu sa govorno jezičkim smetnjama za potrebe JU Prve OŠ</t>
  </si>
  <si>
    <t>39162200-7</t>
  </si>
  <si>
    <t>Nabavka nastavnih pomagala za potrebe JU Gimnazija "Vaso Pelagić"</t>
  </si>
  <si>
    <t>Nabavka nastavnih sredstava i pomagala za potrebe obrazovnih ustanova</t>
  </si>
  <si>
    <t>Kontinuirano tokom cijele godine</t>
  </si>
  <si>
    <t>Nabavka posuđa za centralnu kuhinju za potrebe Obdaništa i zabavišta "Naša djeca"</t>
  </si>
  <si>
    <t>39221100-8</t>
  </si>
  <si>
    <t>Nabavka kanti za otpatke za potrebe osnovnih i srednjih škola, Obdanište</t>
  </si>
  <si>
    <t>39224340-3</t>
  </si>
  <si>
    <t xml:space="preserve">Jun </t>
  </si>
  <si>
    <t>Nabavka školskih tabli za potrebe JU Devete OŠ</t>
  </si>
  <si>
    <t>39292100-6</t>
  </si>
  <si>
    <t>Nabavka vazi za cvijeće za potrebe JU Prve OŠ</t>
  </si>
  <si>
    <t>39298300-0</t>
  </si>
  <si>
    <t>Nabavka i ugradnja zavjesa za više školskih objekata</t>
  </si>
  <si>
    <t>39515100-6</t>
  </si>
  <si>
    <t>Nabavka potrošnog materijala za potrebe praktične nastave tekstilne struke za potrebe JU Tehničke škole</t>
  </si>
  <si>
    <t>39560000-5</t>
  </si>
  <si>
    <t>Nabavka klima uređaja za više školskih objekata</t>
  </si>
  <si>
    <t>42512000-8</t>
  </si>
  <si>
    <t>Nabavka žica za violinu i klasičnu gitaru za potrebe Osnovne Muzičke škole</t>
  </si>
  <si>
    <t>44333000-3</t>
  </si>
  <si>
    <t xml:space="preserve">Nabavka sitnog inventara i alata za domare </t>
  </si>
  <si>
    <t>44512000-2</t>
  </si>
  <si>
    <t>Nabavka i isporuka plinskih boca za potrebe Obdaništa i zabavišta "Naša djeca"</t>
  </si>
  <si>
    <t>44612100-4</t>
  </si>
  <si>
    <t>Nabavka kotla za centralno grijanje za potrebe JU Tehničke škole</t>
  </si>
  <si>
    <t>44621220-7</t>
  </si>
  <si>
    <t>Nabava štampanih knjiga, naloga i drugih obrazaca</t>
  </si>
  <si>
    <t>22000000-0</t>
  </si>
  <si>
    <t>Maj/Svibanj</t>
  </si>
  <si>
    <t>Septembar/Rujan</t>
  </si>
  <si>
    <t xml:space="preserve">Tekući proračun 2018., 2019. i 2020. </t>
  </si>
  <si>
    <t>Uredski materijal</t>
  </si>
  <si>
    <t>30100000-0 22800000-8</t>
  </si>
  <si>
    <t>Tekući proračun 2018.</t>
  </si>
  <si>
    <t>Sitan inventar (nabava poslovnih torbi)</t>
  </si>
  <si>
    <t>18939000-0</t>
  </si>
  <si>
    <t>Direktni sporazum</t>
  </si>
  <si>
    <t>Jun/Lipanj</t>
  </si>
  <si>
    <t>Jul/Srpanj</t>
  </si>
  <si>
    <t>Nabavka Tonera</t>
  </si>
  <si>
    <t>30125110-5
30125120-8</t>
  </si>
  <si>
    <t>Nabavka stručne literature</t>
  </si>
  <si>
    <t>22000000-0
22110000-4</t>
  </si>
  <si>
    <t>Tekući Proračun 2018.</t>
  </si>
  <si>
    <t>Nabava reklamnog materijala</t>
  </si>
  <si>
    <t>39294100-0
39298400-1</t>
  </si>
  <si>
    <t>Nabvka opreme (Računari i druga računarska oprema)</t>
  </si>
  <si>
    <t>30230000-0 
30213000-5
30213100-6</t>
  </si>
  <si>
    <t>Oktobar/Listopad</t>
  </si>
  <si>
    <t>Kapitalni proračun 2017. i 2018.</t>
  </si>
  <si>
    <t>KP 2017. - 5.214,02 KM
KP 2018. - 8.547,01 KM</t>
  </si>
  <si>
    <t>Odjeljenje za europske integracije i međunarodnu saradnju</t>
  </si>
  <si>
    <t>Nabavka cvijetnih aranžmana i vijenaca</t>
  </si>
  <si>
    <t>po potrebi u toku godine</t>
  </si>
  <si>
    <t>Budžet Brčko distrikta za 2018. godinu</t>
  </si>
  <si>
    <t>Nabavka kancelarijskog materijala</t>
  </si>
  <si>
    <t xml:space="preserve">30100000-0               22800000-8           </t>
  </si>
  <si>
    <t>maj 2018</t>
  </si>
  <si>
    <t>jul 2018</t>
  </si>
  <si>
    <t>Nabavka kompjuterske opreme</t>
  </si>
  <si>
    <t xml:space="preserve">30200000-1 </t>
  </si>
  <si>
    <t xml:space="preserve">jun 2018. </t>
  </si>
  <si>
    <t>avgust 2018.</t>
  </si>
  <si>
    <t>Kapitalni budžet Brčko distrikta za 2017.</t>
  </si>
  <si>
    <t>Nabavka kotla za centralno grijanje</t>
  </si>
  <si>
    <t>44620000-2</t>
  </si>
  <si>
    <t xml:space="preserve">Nabavka i ugradnja software-a </t>
  </si>
  <si>
    <t>48000000-8</t>
  </si>
  <si>
    <t>jun 2018</t>
  </si>
  <si>
    <t>avgust 2018</t>
  </si>
  <si>
    <t>Higijenski materijal</t>
  </si>
  <si>
    <t>33760000-5           33711900-6         39224000-8        39830000-9</t>
  </si>
  <si>
    <t>jun 2018.</t>
  </si>
  <si>
    <t>Nabavka fiskalnih plombi</t>
  </si>
  <si>
    <t>30192151-4</t>
  </si>
  <si>
    <t>Direkcija za finansije</t>
  </si>
  <si>
    <t>KB 2018 
KB 2017 
KB 2016</t>
  </si>
  <si>
    <t xml:space="preserve">
KB 2018 
KB 2017 
</t>
  </si>
  <si>
    <t>KB 2018.</t>
  </si>
  <si>
    <t>KB 2018 
KB 2017</t>
  </si>
  <si>
    <t>Tekući budžet 2018.
KB 2018</t>
  </si>
  <si>
    <t>Kapitalni budžet 2016, 2017, 2018.</t>
  </si>
  <si>
    <t>22800000-8</t>
  </si>
  <si>
    <t>zajednička nabavka</t>
  </si>
  <si>
    <t>maj 2018. ili rok utvrđuje služba nabavke</t>
  </si>
  <si>
    <t>avgust 2018. ili rok utvrđuje služba nabavke</t>
  </si>
  <si>
    <t xml:space="preserve">Odluka o privremenom finansiranju ili budžet za 2018 </t>
  </si>
  <si>
    <t>mogućnost nabavke putem e-aukcije</t>
  </si>
  <si>
    <t xml:space="preserve"> Nabavka kompjuterskog materijala (toneri i dr.)</t>
  </si>
  <si>
    <t xml:space="preserve">30100000-0 30125120-8  </t>
  </si>
  <si>
    <t>Nabavka računara i računarske opreme (UPS-ovi i sl.)</t>
  </si>
  <si>
    <t>30200000-1</t>
  </si>
  <si>
    <t xml:space="preserve">maj 2018 godine </t>
  </si>
  <si>
    <t xml:space="preserve">avgust 2018 godine </t>
  </si>
  <si>
    <t>Odluka o privremenom finansiranju ili budžet za 2018</t>
  </si>
  <si>
    <t>Nabavka vode, sokova i slično (reprezentacija)</t>
  </si>
  <si>
    <t>15000000-8</t>
  </si>
  <si>
    <t>Nabavka materijala za održavanje računarske , serverske i mrežne opreme</t>
  </si>
  <si>
    <t>30200000-1  32412110-8</t>
  </si>
  <si>
    <t>po potrebi ili rok utvrđuje služba nabavke</t>
  </si>
  <si>
    <t>Odluka o privremenom finansiranju ili budžet za 2018.god.</t>
  </si>
  <si>
    <t>Komisija za hartije od vrijednosti</t>
  </si>
  <si>
    <t xml:space="preserve">Kancelarijski materijal </t>
  </si>
  <si>
    <t>30192000-1           22800000-8</t>
  </si>
  <si>
    <t>otvoreni</t>
  </si>
  <si>
    <t>zajednička nabavka (datum objave određuje Pododjel za nabavu)</t>
  </si>
  <si>
    <t>zajednička nabavka (datum određuje Pododjel za nabavu)</t>
  </si>
  <si>
    <t>Budžet 2018</t>
  </si>
  <si>
    <t>Toneri</t>
  </si>
  <si>
    <t xml:space="preserve">30125110-5  30125120-8 </t>
  </si>
  <si>
    <t xml:space="preserve">Pečati </t>
  </si>
  <si>
    <t>30199730-6</t>
  </si>
  <si>
    <t>direktni</t>
  </si>
  <si>
    <t>tokom godine</t>
  </si>
  <si>
    <t>Budžet 2018.</t>
  </si>
  <si>
    <t xml:space="preserve">u skladu s pristiglim zahtjevima </t>
  </si>
  <si>
    <t xml:space="preserve">Nabavka zastava i jarbola </t>
  </si>
  <si>
    <t>30192153-8</t>
  </si>
  <si>
    <t xml:space="preserve">direktni </t>
  </si>
  <si>
    <t xml:space="preserve"> Budžet 2018.</t>
  </si>
  <si>
    <t>Telefonski aparati i fax ( sitan inventar)</t>
  </si>
  <si>
    <t>32552100-8</t>
  </si>
  <si>
    <t xml:space="preserve"> Budžet 2018</t>
  </si>
  <si>
    <t>Uredski namještaj-stolice ( sitan inventar)</t>
  </si>
  <si>
    <t xml:space="preserve">  Budžet 2018</t>
  </si>
  <si>
    <t>33760000-5        33711900-6          39224000-8              39830000-9</t>
  </si>
  <si>
    <t>Novine , stručni časopisi, periodične publikacije i časopisi</t>
  </si>
  <si>
    <t>22200000-2</t>
  </si>
  <si>
    <t>3.418,82 KM</t>
  </si>
  <si>
    <t>konkurentski</t>
  </si>
  <si>
    <t>Budžet 2018 i Odluka o privremenom finansiranju ili Budžet 2019</t>
  </si>
  <si>
    <t>postupak koji će se pokrenuti za 2018 i 2019.</t>
  </si>
  <si>
    <t>Nabavka štampanog materijala ( nalozi za prenos, nalozi za nabavku, zatjevi za nabavku, naruđbenice , vizit karte i sl.</t>
  </si>
  <si>
    <t>22458000-5</t>
  </si>
  <si>
    <t xml:space="preserve">1.709,40 KM </t>
  </si>
  <si>
    <t>postupak koji ce se pokrenuti za 2018 i 2019</t>
  </si>
  <si>
    <t>Nabavka cvijeća</t>
  </si>
  <si>
    <t>novembar 2018</t>
  </si>
  <si>
    <t>decembar 2018.</t>
  </si>
  <si>
    <t>Odluka o privremenom finansiranj ili  Budžet 2019</t>
  </si>
  <si>
    <t>postupak koji će se pokrenuti za 2019.</t>
  </si>
  <si>
    <t xml:space="preserve">Paketi s hranom </t>
  </si>
  <si>
    <t>15897300-5</t>
  </si>
  <si>
    <t>septembar 2018</t>
  </si>
  <si>
    <t>oktobar 2018.</t>
  </si>
  <si>
    <t xml:space="preserve">Oprema- računarska </t>
  </si>
  <si>
    <t>302000000-1</t>
  </si>
  <si>
    <t>otvoreni postupak</t>
  </si>
  <si>
    <t>maj</t>
  </si>
  <si>
    <t>juli 2018.</t>
  </si>
  <si>
    <t>Kapitalni Budžet 2018.</t>
  </si>
  <si>
    <t>Auto</t>
  </si>
  <si>
    <t>34110000-8</t>
  </si>
  <si>
    <t>april</t>
  </si>
  <si>
    <t>juni 2018.</t>
  </si>
  <si>
    <t xml:space="preserve">Kancelarija Gradonačelnika - Kabinet Gradonačelnika </t>
  </si>
  <si>
    <t xml:space="preserve">Nabavka i sukcesivna ugradnja rezervnih dijelova i potrebnog materijala za servisiranje i popravku motornih vozila u vlasništvu Brčko distrikta BiH za period 2018, 2019, 2020 godina </t>
  </si>
  <si>
    <t>34320000-6   50110000-9</t>
  </si>
  <si>
    <t>zajednička nabavka, maj-juni 2018</t>
  </si>
  <si>
    <t>septembar-oktobar 2018</t>
  </si>
  <si>
    <t>operativni budžet Odjela i Institucija Brčko distrikta BiH, korisnika motornih vozila 2018, 2019 i 2020 godine</t>
  </si>
  <si>
    <t>Nabavka štampanog materijala-nabavka obrazaca licenci za vozila i vozače, putnih naloga za vozila, kupona za izuzimanje naftnih derivata, službenih knjiga ("Nalog za prenos sedstava", "Nalog za nabavku", "Opšti nalog za nabavku", "Zahtjev za nabavku") i drugi štampani kancelarijski materijal</t>
  </si>
  <si>
    <t>Konkurentski zahtjev za dostavu ponude</t>
  </si>
  <si>
    <t>kraj maja, početak juna 2018</t>
  </si>
  <si>
    <t>juli-avgust 2018</t>
  </si>
  <si>
    <t>operativni budžet 2018</t>
  </si>
  <si>
    <t>Nabavka kancelarijskog materijala i potrošnog materijala (toneri)</t>
  </si>
  <si>
    <t xml:space="preserve">30100000-0
22800000-8 </t>
  </si>
  <si>
    <t>zajednička nabavka (datum objave određuje Pododjeljenje za javne nabavke)</t>
  </si>
  <si>
    <t>Nabavka sitnog inventara - mini sef</t>
  </si>
  <si>
    <t>44421300-0</t>
  </si>
  <si>
    <t>Nabavka sitnog inventara - nabavka rešoaparata</t>
  </si>
  <si>
    <t>39710000-2</t>
  </si>
  <si>
    <t>kraj maja, početak juna 2017</t>
  </si>
  <si>
    <t>juli-avgust 2017</t>
  </si>
  <si>
    <t>operativni budžet 2017</t>
  </si>
  <si>
    <t>Materijal za čišćenje (higijenski materijal)</t>
  </si>
  <si>
    <t>33760000-5    33711900-6    39224000-8  39830000-9</t>
  </si>
  <si>
    <t>septembar</t>
  </si>
  <si>
    <t>Nabavka kancelarijskog namještaja u prizemlju poslovnog objekta (Klub privrednika) za potrebe Odjeljenja za javne poslove</t>
  </si>
  <si>
    <t>39100000-3</t>
  </si>
  <si>
    <t>maj 2018. godine</t>
  </si>
  <si>
    <t>juni 2018. godine</t>
  </si>
  <si>
    <t>Kapitalni budžet 2018</t>
  </si>
  <si>
    <t>Nabavka fotografske opreme</t>
  </si>
  <si>
    <t>38650000-6</t>
  </si>
  <si>
    <t>kraj aprila, početak maja 2018</t>
  </si>
  <si>
    <t>juli-august 2018</t>
  </si>
  <si>
    <t>Kapitalni budžet 2016</t>
  </si>
  <si>
    <t xml:space="preserve">Nabavka kancelarijskog namještaja, za potrebe Pododjela za javni saobraćaj i održavanje vozila </t>
  </si>
  <si>
    <t>kraj maja, početa juna 2018</t>
  </si>
  <si>
    <t>Kapitalni  budžet 2016 i 2018</t>
  </si>
  <si>
    <t>Nabavka klima uređaja (inverter), za potrebe Pododjela za javni saobraćaj i održavanje vozila</t>
  </si>
  <si>
    <t>kraj maja početa juna</t>
  </si>
  <si>
    <t>Nabavka računara i računarske opreme</t>
  </si>
  <si>
    <t>30200000-1         30121000-4</t>
  </si>
  <si>
    <t>august/septembar 2018. godine</t>
  </si>
  <si>
    <t>novembar/decembar 2018. godine</t>
  </si>
  <si>
    <t>Nabavka tri automobila</t>
  </si>
  <si>
    <t>34100000-8</t>
  </si>
  <si>
    <t>Nabavka i ugradnja semafora za potrebe SRC "Blatuša" (mali fudbal i rukomet)</t>
  </si>
  <si>
    <t>31711200-5</t>
  </si>
  <si>
    <t>novembar 2018. godine</t>
  </si>
  <si>
    <t>decembar 2018. godine</t>
  </si>
  <si>
    <t>Nabavka sofvera za praćenje naturalnih i finansijskih podataka o upotrebi voznog parka</t>
  </si>
  <si>
    <t>48900000-7</t>
  </si>
  <si>
    <t>juli 2018. godine</t>
  </si>
  <si>
    <t>oktobar 2018. godine</t>
  </si>
  <si>
    <t>Kapitalni budžet 2016 i 2017</t>
  </si>
  <si>
    <t>Nabavka softvera za dijagnostiku kvara na vozilima</t>
  </si>
  <si>
    <t>Kapitalni budžet 2017</t>
  </si>
  <si>
    <t>Nabavka i ugradnja zaštitnih stubića duž dijela ulice Milana Rakića, između pješačke staze i zelene površine</t>
  </si>
  <si>
    <t>34928460-0</t>
  </si>
  <si>
    <t xml:space="preserve"> konkurentski postupak</t>
  </si>
  <si>
    <t xml:space="preserve"> juli 2018.godine</t>
  </si>
  <si>
    <t xml:space="preserve"> septembar 2018. godine</t>
  </si>
  <si>
    <t xml:space="preserve"> Kapitalni budžet 2018</t>
  </si>
  <si>
    <t>Nabavka i postavljanje tabli sa nazivima ulica i trgova sa kućnim brojevima na području Brčko distrikta BiH</t>
  </si>
  <si>
    <t>44423460-3</t>
  </si>
  <si>
    <t>konkurentski postupak</t>
  </si>
  <si>
    <t xml:space="preserve"> juni 2018. godine</t>
  </si>
  <si>
    <t xml:space="preserve"> avgust 2018.godine</t>
  </si>
  <si>
    <t>operativni budžet za 2018. godinu</t>
  </si>
  <si>
    <t>Nabavka i ugradnja svjetlosnog saobraćajnog uređaja sa izradom potrebne tehničke dokumentacije</t>
  </si>
  <si>
    <t>34972000-1</t>
  </si>
  <si>
    <t xml:space="preserve"> avgust 2018. godine</t>
  </si>
  <si>
    <t xml:space="preserve"> oktobar 2018.godine</t>
  </si>
  <si>
    <t>Pločice sa natpisima za vrata, službene iskaznice, inventurni brojevi</t>
  </si>
  <si>
    <t>po potrebi u toku 2018 godine</t>
  </si>
  <si>
    <t>po potrebi u toku 2018. godine</t>
  </si>
  <si>
    <t>Odjeljenje za javne poslove</t>
  </si>
  <si>
    <t>Kancelarijski materijal</t>
  </si>
  <si>
    <t>Otvoreni</t>
  </si>
  <si>
    <t>07. 2018.</t>
  </si>
  <si>
    <t>30100000-0</t>
  </si>
  <si>
    <t>33760000-5 33711900-6 39224000-8 39830000-9</t>
  </si>
  <si>
    <t>Štampani materijal</t>
  </si>
  <si>
    <t>22110000-4</t>
  </si>
  <si>
    <t>Klimatizacijski uređaji(čiler)</t>
  </si>
  <si>
    <t>06.2018.</t>
  </si>
  <si>
    <t>09.2018.</t>
  </si>
  <si>
    <t>Uniforme za kurire i geometre</t>
  </si>
  <si>
    <t>18110000-3</t>
  </si>
  <si>
    <t>Konkurentski</t>
  </si>
  <si>
    <t>08. 2018.</t>
  </si>
  <si>
    <t>Nabavka kanc. Namještaja (stolice i ormari)</t>
  </si>
  <si>
    <t>08.2018.</t>
  </si>
  <si>
    <t>Zaštićeni obrasci</t>
  </si>
  <si>
    <t>22450000-9</t>
  </si>
  <si>
    <t>Poklon za odlazak u penz.</t>
  </si>
  <si>
    <t>18500000-4</t>
  </si>
  <si>
    <t>Direktni</t>
  </si>
  <si>
    <t>Kontinuirano</t>
  </si>
  <si>
    <t>Torbe za mat. Knjige</t>
  </si>
  <si>
    <t>18936000-9</t>
  </si>
  <si>
    <t>05.2018.</t>
  </si>
  <si>
    <t>Nabavka cvijetnih aranžmana (okvirni sporazum tri godine 2018,2019,2020. )</t>
  </si>
  <si>
    <t>Otirači za noge i itison</t>
  </si>
  <si>
    <t>39533000-7</t>
  </si>
  <si>
    <t>07.2018.</t>
  </si>
  <si>
    <t>Telefonski aparati i telefonske centrale</t>
  </si>
  <si>
    <t>44422000-4</t>
  </si>
  <si>
    <t>Oprema za arhiviranje</t>
  </si>
  <si>
    <t>30191100-5</t>
  </si>
  <si>
    <t>Razni pečati i štambilji</t>
  </si>
  <si>
    <t>Oprema za radionice</t>
  </si>
  <si>
    <t>43800000-1</t>
  </si>
  <si>
    <t>Geodetski instrumenti (GPS i totalne stanice)</t>
  </si>
  <si>
    <t>38296000-6</t>
  </si>
  <si>
    <t>Računari i računarska oprema</t>
  </si>
  <si>
    <t>Motorna vozila za prevoz robe</t>
  </si>
  <si>
    <t>34130000-7</t>
  </si>
  <si>
    <t>Motocikli</t>
  </si>
  <si>
    <t>34400000-1</t>
  </si>
  <si>
    <t>Ljestve - merdevine</t>
  </si>
  <si>
    <t>44423200-3</t>
  </si>
  <si>
    <t>Kacige</t>
  </si>
  <si>
    <t>18444110-7</t>
  </si>
  <si>
    <t>Jarbol za zastavu</t>
  </si>
  <si>
    <t>35821100-6</t>
  </si>
  <si>
    <t>Odjeljenje za javni registar</t>
  </si>
  <si>
    <t>Budžet 2018,2019,2020</t>
  </si>
  <si>
    <t>Poštanski sandučići sa ugradnjom</t>
  </si>
  <si>
    <t xml:space="preserve">Nabavka cvijeća i cvijetnih aranžmana (vijenaca) </t>
  </si>
  <si>
    <t>po potrebi u 2018. godini</t>
  </si>
  <si>
    <t>tekući budžet za 2018. godinu</t>
  </si>
  <si>
    <t>zajednička nabava</t>
  </si>
  <si>
    <t>Nabavka prehrambenih proizvoda za posjetu bolesnom uposleniku</t>
  </si>
  <si>
    <t>15890000-3</t>
  </si>
  <si>
    <t xml:space="preserve">Materijal štampan po narudžbi
štampani materijal </t>
  </si>
  <si>
    <t>august 2018. godine</t>
  </si>
  <si>
    <t>Usluge izrade natpisa i pločica, legitimacija za inspektore i vizit karti</t>
  </si>
  <si>
    <t>33760000-5 33711900-6  39224000-8  39830000-9</t>
  </si>
  <si>
    <t>jun 2018. godine</t>
  </si>
  <si>
    <t>sep 2018. godine</t>
  </si>
  <si>
    <t>Nabava radijatora</t>
  </si>
  <si>
    <t>44621100-0</t>
  </si>
  <si>
    <t>direktni sporazum</t>
  </si>
  <si>
    <t>Nabava tepisona</t>
  </si>
  <si>
    <t>39531400-7</t>
  </si>
  <si>
    <t>jul 2018.</t>
  </si>
  <si>
    <t>Ljepljive trake-pločice za ulov insekata za potrebe fitosanitarnih inspektora</t>
  </si>
  <si>
    <t>44424200-0</t>
  </si>
  <si>
    <t>Nabava stolova, stolica, ormara, polica i slično</t>
  </si>
  <si>
    <t>39112000-0 39120000-9</t>
  </si>
  <si>
    <t>Kancelarija Gradonačelnika - Inspektorat</t>
  </si>
  <si>
    <t>Pečat</t>
  </si>
  <si>
    <t>maj 2018.</t>
  </si>
  <si>
    <t xml:space="preserve">telefonski aparati </t>
  </si>
  <si>
    <t>Maj 2018.</t>
  </si>
  <si>
    <t>Jul 2018.</t>
  </si>
  <si>
    <t>budžet 2018</t>
  </si>
  <si>
    <t>septembar 2018.</t>
  </si>
  <si>
    <t>Kancelarija Gradonačelnika - Kancelarija koordinatora za reformu javne uprave</t>
  </si>
  <si>
    <t xml:space="preserve">Suveniri  sa simbolima Brčko distrikta BiH </t>
  </si>
  <si>
    <t>22462000-6</t>
  </si>
  <si>
    <t xml:space="preserve">      septembar</t>
  </si>
  <si>
    <t>oktobar</t>
  </si>
  <si>
    <t xml:space="preserve"> budžet 2018</t>
  </si>
  <si>
    <t>Kancelarija Gradonačelnika - sektor za informisanje</t>
  </si>
  <si>
    <t>Kancelarijski materijal i toneri</t>
  </si>
  <si>
    <t>30100000-0 22800000-8 30000000-9</t>
  </si>
  <si>
    <t xml:space="preserve">maj </t>
  </si>
  <si>
    <t>juli</t>
  </si>
  <si>
    <t>Operativni budžet</t>
  </si>
  <si>
    <t>Štampani obrasci</t>
  </si>
  <si>
    <t>33760000-5     33711900-6      39224000-8     39830000-9</t>
  </si>
  <si>
    <t>juni</t>
  </si>
  <si>
    <t>Reprezentacija</t>
  </si>
  <si>
    <t xml:space="preserve">Nabavka poklona </t>
  </si>
  <si>
    <t>03121210-0  15080000-6 18500000-4 30213100-6 33250000-0 33700000-7 33711000-7</t>
  </si>
  <si>
    <t xml:space="preserve">po potrebi </t>
  </si>
  <si>
    <t>po potrebi</t>
  </si>
  <si>
    <t xml:space="preserve">Torba za sudije </t>
  </si>
  <si>
    <t xml:space="preserve">18933000-8 </t>
  </si>
  <si>
    <t xml:space="preserve">Nabavka stolica za asistente  </t>
  </si>
  <si>
    <t>39112000-0</t>
  </si>
  <si>
    <t>avgust</t>
  </si>
  <si>
    <t>Nabavka vijenaca i cvijetnih aranžmana</t>
  </si>
  <si>
    <t>Nabavka računarske i druge opreme</t>
  </si>
  <si>
    <t>jul</t>
  </si>
  <si>
    <t>septemnbar</t>
  </si>
  <si>
    <t>Kapitalni budžet                 iz 2017. i 2018. godine</t>
  </si>
  <si>
    <t>Pravosuđe Brčko distrikta BiH - Apelacioni sud</t>
  </si>
  <si>
    <t>kancelarijski materijal</t>
  </si>
  <si>
    <t>30100000-0   22800000-8</t>
  </si>
  <si>
    <t>operativni budžet 2018. godine</t>
  </si>
  <si>
    <t xml:space="preserve">mater.za održ.higijene  </t>
  </si>
  <si>
    <t>33760000-5   33711900-6   39224000-8    39830000-9</t>
  </si>
  <si>
    <t>štampani materijal</t>
  </si>
  <si>
    <t>reprezentacija</t>
  </si>
  <si>
    <t>trakaste zavjese</t>
  </si>
  <si>
    <t>direktni postupak</t>
  </si>
  <si>
    <t>mart</t>
  </si>
  <si>
    <t>nabavka cvijetnih aranžmana i vijenaca</t>
  </si>
  <si>
    <t xml:space="preserve">nabavka poklona </t>
  </si>
  <si>
    <t>operativni budžet iz 2018 godine</t>
  </si>
  <si>
    <t>Pravosuđe Brčko distrikta BiH - Kancelarija za pravnu pomoć</t>
  </si>
  <si>
    <t xml:space="preserve">30100000-0      22800000-8    30000000-9  </t>
  </si>
  <si>
    <t>Juli</t>
  </si>
  <si>
    <t>Operativni budžet 2018. godine</t>
  </si>
  <si>
    <t>33760000-5     33711900-6     39224000-8     39830000-9</t>
  </si>
  <si>
    <t>Operativni budžet iz 2018 godine</t>
  </si>
  <si>
    <t>Nabavka motorcikla za kurire sa pratećom opremom</t>
  </si>
  <si>
    <t>34410000-4</t>
  </si>
  <si>
    <t>Kapitalni budžet                 iz 2018.  godine</t>
  </si>
  <si>
    <t>Nabavka polica za arhivu</t>
  </si>
  <si>
    <t>39131100-0</t>
  </si>
  <si>
    <t>Nabavka oglasne ploče</t>
  </si>
  <si>
    <t>30195600-8</t>
  </si>
  <si>
    <t>Juni</t>
  </si>
  <si>
    <t>Nabavka i ugradnja zaštitne folije na prozore</t>
  </si>
  <si>
    <t>44174000-0</t>
  </si>
  <si>
    <t>Pravosuđe Brčko distrikta BiH - Osnovni sud</t>
  </si>
  <si>
    <t>30100000-0     22800000-8</t>
  </si>
  <si>
    <t>33760000-5      33711900-6     39224000-8     39830000-9</t>
  </si>
  <si>
    <t>Štampani upisnici, obrasci i omoti</t>
  </si>
  <si>
    <t>Nabavka poklona</t>
  </si>
  <si>
    <t>Nabavka ormara i stolica</t>
  </si>
  <si>
    <t>39112000-0 39122100-4 39132100-7</t>
  </si>
  <si>
    <t xml:space="preserve">Otvoreni </t>
  </si>
  <si>
    <t>Kapitalni budžet za 2018. god.</t>
  </si>
  <si>
    <t>Pravosuđe Brčko distrikta BiH - Pravobranilaštvo</t>
  </si>
  <si>
    <t>30100000-0           22800000-8</t>
  </si>
  <si>
    <t xml:space="preserve">Maj </t>
  </si>
  <si>
    <t>33760000-5  33711900-6   39224000-8   39830000-9</t>
  </si>
  <si>
    <t xml:space="preserve"> Reprezentacija</t>
  </si>
  <si>
    <t>Lož ulje za grejnu 2018/2019. godinu</t>
  </si>
  <si>
    <t>09135100-5</t>
  </si>
  <si>
    <t>Operativni budžet 2018.</t>
  </si>
  <si>
    <t xml:space="preserve">Nabavka dijelova uniforme i opreme za sudsku policiju </t>
  </si>
  <si>
    <t>35340000-9 35811200-4</t>
  </si>
  <si>
    <t xml:space="preserve">Nabavka radnih odijela, radne obuće i radnih rukavica za radnike na održavanju </t>
  </si>
  <si>
    <t>18110000-3     18800000-7</t>
  </si>
  <si>
    <t>Odjeća se nabavlja u skladu sa pravilnikom po kojem je utvrđena količina i cijena</t>
  </si>
  <si>
    <t>Nabavka radne odjeće i obuće za higijeničare</t>
  </si>
  <si>
    <t xml:space="preserve">Nabavka reklamnog materijala i poklona </t>
  </si>
  <si>
    <t>Nabavka VoIP telefonske centrale, VoIP telefona i odgovarajućeg software-a i licenci</t>
  </si>
  <si>
    <t>32551200-2</t>
  </si>
  <si>
    <t>Kapitalni budžet iz  2016. i  2017. godine</t>
  </si>
  <si>
    <t xml:space="preserve">Dogradnja sistema tehničkog obezbjeđenja  objekata Pravosuđa </t>
  </si>
  <si>
    <t xml:space="preserve">31625200-5 31625300-6      32323500-8  </t>
  </si>
  <si>
    <t>Nabavka 2 servera za HyperV, operativnog sistema Windows 2016 sa licencama i software-a za Exchange 2016</t>
  </si>
  <si>
    <t>48820000-2</t>
  </si>
  <si>
    <t>Kapitalni budžet iz 2017., i  2018. godine</t>
  </si>
  <si>
    <t>Nabavka zaštitnih naočala</t>
  </si>
  <si>
    <t>33735100-2</t>
  </si>
  <si>
    <t>Nabavka zastora</t>
  </si>
  <si>
    <t>39515400-9</t>
  </si>
  <si>
    <t>Pravosuđe Brčko distrikta BiH - Pravosudna komisija</t>
  </si>
  <si>
    <t>Materijal za reprezentaciju</t>
  </si>
  <si>
    <t xml:space="preserve">Štampani obrasci  </t>
  </si>
  <si>
    <t>30000000-9 30100000-0     22800000-8</t>
  </si>
  <si>
    <t>nabavka slika (umjetničkih)</t>
  </si>
  <si>
    <t>22312000-0</t>
  </si>
  <si>
    <t xml:space="preserve">septembar </t>
  </si>
  <si>
    <t>kapitalni budžet  2018. godine</t>
  </si>
  <si>
    <t xml:space="preserve">Materijal za održavanje higijene </t>
  </si>
  <si>
    <t>nabavka stručne literature, sudsko-advokatskih rokovnika</t>
  </si>
  <si>
    <t>operativni budžet iz 2018. godine</t>
  </si>
  <si>
    <t>nabavka cvijeća za prostorije i cvijetnih aranžmana</t>
  </si>
  <si>
    <t xml:space="preserve">nabavka sitnog inventara </t>
  </si>
  <si>
    <t>novembar</t>
  </si>
  <si>
    <t xml:space="preserve">nabavka brava i merdevina </t>
  </si>
  <si>
    <t>44521100-9            44423200-3</t>
  </si>
  <si>
    <t>Nabavka pločica sa natpisima zaposlenih</t>
  </si>
  <si>
    <t>44423450-0</t>
  </si>
  <si>
    <t>Kapitalni budžet iz  2017. i 2018.  godine</t>
  </si>
  <si>
    <t>Pravosuđe Brčko distrikta BiH - Tužilaštvo</t>
  </si>
  <si>
    <t>30100000-0
22800000-8</t>
  </si>
  <si>
    <t>Tekući budžet 2018.godine</t>
  </si>
  <si>
    <t>Nabavka štampanog materijala</t>
  </si>
  <si>
    <t>maj  2018.</t>
  </si>
  <si>
    <t>Nabavka vodovodnog materijala</t>
  </si>
  <si>
    <t>Nabavka elektromaterijala</t>
  </si>
  <si>
    <t>31680000-6</t>
  </si>
  <si>
    <t>Nabavka bravarskog materijala-Alat, brave, ključevi, šarke, spojni elementi, lanac i opruge</t>
  </si>
  <si>
    <t>44500000-5</t>
  </si>
  <si>
    <t>Nabavka  elektromehaničkog alata</t>
  </si>
  <si>
    <t>42652000-1</t>
  </si>
  <si>
    <t>Tekući budžet 2018.godine i 
KB 2016.</t>
  </si>
  <si>
    <t>HTZ oprema-odjeća</t>
  </si>
  <si>
    <t>Nabavka klima uređaja</t>
  </si>
  <si>
    <t>42512200-0</t>
  </si>
  <si>
    <t>KB 2016</t>
  </si>
  <si>
    <t>Nabavka automobila ( 2 komada)</t>
  </si>
  <si>
    <t>KB 2018.godine</t>
  </si>
  <si>
    <t>Nabavka i ugradnja kotla, gorionika, pumpe i rezervoara za gorivo u zgradi Viječnice</t>
  </si>
  <si>
    <t>42161000-5</t>
  </si>
  <si>
    <t>Nabavka i ugradnja rezervoara za gorivo i servisiranje kotlovniceu Sektoru održavanja</t>
  </si>
  <si>
    <t>Nabavka i ugradnja novog čilera za potrebe šalter sale u zgradi Vlade</t>
  </si>
  <si>
    <t>42512300-1</t>
  </si>
  <si>
    <t>Nabavka Volfram-halogenih žarulja s nitima za 
objekat Viječnice</t>
  </si>
  <si>
    <t>31512000-8</t>
  </si>
  <si>
    <t>Tekući budžet 201.godine</t>
  </si>
  <si>
    <t>Kapitalni budžet 2016. i 2017. godine</t>
  </si>
  <si>
    <t>Nabavka i ugradnja plakara - ormara u 
prostorijama Kancelarije za upravljanje javnom imovinom</t>
  </si>
  <si>
    <t>Kapitalni budžet 2018.godine</t>
  </si>
  <si>
    <t>Nabavka uredske opreme - fotelje</t>
  </si>
  <si>
    <t>Kancelarija za upravljanje javnom imovinom</t>
  </si>
  <si>
    <t>44115210-4</t>
  </si>
  <si>
    <t>Maj-Juni</t>
  </si>
  <si>
    <t>August</t>
  </si>
  <si>
    <t>Tekući budžet za 2018 godinu</t>
  </si>
  <si>
    <t>Moguća zajednička nabavka.</t>
  </si>
  <si>
    <t>Nabavka sitnih dijelova, opreme i potrepština za PVJ, deminersku i jedinicu FTO</t>
  </si>
  <si>
    <t>44480000-8</t>
  </si>
  <si>
    <t>April-Maj</t>
  </si>
  <si>
    <t>Maj Juni</t>
  </si>
  <si>
    <t>Materijal za čišćenje</t>
  </si>
  <si>
    <t>33760000-5               39525800-6           39224000-8    39830000-9</t>
  </si>
  <si>
    <t>Lijekovi i medicinski potrošni materijal za vatrogasce i deminere</t>
  </si>
  <si>
    <t>33140000-3</t>
  </si>
  <si>
    <t>Materijal za rad vatrogasne, deminerske OiO i FTO jedinice</t>
  </si>
  <si>
    <t>35110000-8 38546000-4</t>
  </si>
  <si>
    <t>Materijal za rad jedinice  za UES operacije</t>
  </si>
  <si>
    <t>24615000-8</t>
  </si>
  <si>
    <t>Zaštitna odjeća, obuća, uniforme za vatrogasce, deminere i jedinicu FTO</t>
  </si>
  <si>
    <t>35811100-3 35113400-3</t>
  </si>
  <si>
    <t>Reklamni materijal i pokloni</t>
  </si>
  <si>
    <t>22320000-9 22458000-5</t>
  </si>
  <si>
    <t>Pokloni zaposlenicima zbog odlaska u penziju</t>
  </si>
  <si>
    <t xml:space="preserve"> Juni</t>
  </si>
  <si>
    <t>Nabavka knjiga naloga i drugih obrazaca za 2018 godinu</t>
  </si>
  <si>
    <t>220000000-0</t>
  </si>
  <si>
    <t>Izrada vizit karti, pločica na vratima i inventurnih brojeva</t>
  </si>
  <si>
    <t>Ostali materijal za odbranu od poplava(vćeće, građa, alat,talpe)</t>
  </si>
  <si>
    <t>35112000-2</t>
  </si>
  <si>
    <t>Nabavka nasipnog materijala za potrebe odbrane od poplava</t>
  </si>
  <si>
    <t>14200000-3</t>
  </si>
  <si>
    <t>konkurentski-okvirni sporazum za 2018,2019,2020 godinu</t>
  </si>
  <si>
    <t>Tekući budžet za 2018,2019,2020 godinu</t>
  </si>
  <si>
    <t>Okvirni za 2018,2019,2020. godinu procjena za godišnji nivo  8547 KM*3godine =25641</t>
  </si>
  <si>
    <t xml:space="preserve">Motorno ulje </t>
  </si>
  <si>
    <t>09211100-2</t>
  </si>
  <si>
    <t xml:space="preserve"> Procjena na godišnjem nivou 512x3=1536Moguća zajednička nabavka.</t>
  </si>
  <si>
    <t>Nabavka propagandnog materijala i hrane za organizovanje zajedničke vježbe</t>
  </si>
  <si>
    <t xml:space="preserve">22458000-5 55520000-1 </t>
  </si>
  <si>
    <t>Nabavka i ugradnja autoguma</t>
  </si>
  <si>
    <t>Nabavka pumpi za otpadnu vodu (9 komada)za potrebe Civilne zaštite</t>
  </si>
  <si>
    <t>42122220-8</t>
  </si>
  <si>
    <t>Kapitalni budžet za 2018 godinu</t>
  </si>
  <si>
    <t>Nabavka kosilice za travu  i trimera   za potrebe Civilne zaštite</t>
  </si>
  <si>
    <t>Motorna testera i uređaj za čišćenje lišća i tarve</t>
  </si>
  <si>
    <t>16600000-1</t>
  </si>
  <si>
    <t>Nabavka opreme(komjuterska oprema, kopir aparati i sl.)</t>
  </si>
  <si>
    <t>30200000-1 30211500-6 30232100-5 30213100-6</t>
  </si>
  <si>
    <t>otvoreni međunarodni</t>
  </si>
  <si>
    <t>Juli-August</t>
  </si>
  <si>
    <t>Kapitalni budžet za 2016,2017,2018 godinu</t>
  </si>
  <si>
    <t>Nabavka 3 spec. Vat vozila</t>
  </si>
  <si>
    <t>38552000-9</t>
  </si>
  <si>
    <t>Nabavka stolova, fotelja, stolica, ormara</t>
  </si>
  <si>
    <t>35125300-2</t>
  </si>
  <si>
    <t>Kapitalni budžet za 2018godinu</t>
  </si>
  <si>
    <t>Nabavka opreme za čajnu kuhinju</t>
  </si>
  <si>
    <t>37441000-1</t>
  </si>
  <si>
    <t>kapitalni budžet za 2018 godinu</t>
  </si>
  <si>
    <t>Nabavka opreme za potrebe Odsjeka ZOP-a(protivpožarna oprema i hidraulična pumpa)</t>
  </si>
  <si>
    <t>3511000-8</t>
  </si>
  <si>
    <t>kapitalni budžet za 2018godinu</t>
  </si>
  <si>
    <t>Nabavka podvozja za tri pumpe</t>
  </si>
  <si>
    <t>34223300-9</t>
  </si>
  <si>
    <t>Nabavka pumpe za pranje vatrogasnih vozila</t>
  </si>
  <si>
    <t>42122000-0</t>
  </si>
  <si>
    <t>Juni_juli</t>
  </si>
  <si>
    <t>Nabavka kancelarijske opreme za tri područna vatrogasna doma (stolovi stolice fotelje , ostali sitan inventar)</t>
  </si>
  <si>
    <t>kapitalni budžet za 2018  godinu</t>
  </si>
  <si>
    <t>Nabavka opreme za uvođenje sistema  kontrole prolaza u školama i drugim objektima u vlasništvu Vlade Brčko distrikta BiH (6482)</t>
  </si>
  <si>
    <t>32323500-8</t>
  </si>
  <si>
    <t>Avgust-Septembar</t>
  </si>
  <si>
    <t>kapitalni budžet iz 2016 godine</t>
  </si>
  <si>
    <t>Nabavka i usluga izrade projektne dokumentacije, nabavka i ugradnja opreme za novi vatrodojavni sistem u zgradi Vlade Brčko distrikta BiH</t>
  </si>
  <si>
    <t>31625200-5</t>
  </si>
  <si>
    <t>kaptalni budžet 2017</t>
  </si>
  <si>
    <t>zadužiti Kancelariju za upravljanje javnom imovinom</t>
  </si>
  <si>
    <t>Odjeljenje za javnu sigurnost</t>
  </si>
  <si>
    <t>01.05.2018.</t>
  </si>
  <si>
    <t>Tekući budžet</t>
  </si>
  <si>
    <t xml:space="preserve">Materijal za reprezentaciju </t>
  </si>
  <si>
    <t>01.06.2018.</t>
  </si>
  <si>
    <t>01.08.2018.</t>
  </si>
  <si>
    <t>01.07.2018.</t>
  </si>
  <si>
    <t>01.09.2018.</t>
  </si>
  <si>
    <t>Reklamni (promotivni) materijal</t>
  </si>
  <si>
    <t>01.10.2018.</t>
  </si>
  <si>
    <t>01.11.2018.</t>
  </si>
  <si>
    <t xml:space="preserve">Kancelarijski materijal i toneri </t>
  </si>
  <si>
    <t>30200000-1 30121100-4</t>
  </si>
  <si>
    <t>01.12.2018.</t>
  </si>
  <si>
    <t>KB 2017.</t>
  </si>
  <si>
    <t>Namještaj</t>
  </si>
  <si>
    <t>Nabavka i ugradnja klima uređaja</t>
  </si>
  <si>
    <t>03121210-0 15080000-6 18500000-4</t>
  </si>
  <si>
    <t>Sitan inventar</t>
  </si>
  <si>
    <t>32423000-4 32424000-1 32562000-0</t>
  </si>
  <si>
    <t>Odjeljenje za komunalne poslove</t>
  </si>
  <si>
    <t>Nabavka lož ulja (za period od 3 godine (grejne sezone)</t>
  </si>
  <si>
    <t xml:space="preserve"> opetarivni budžet  2018, 2019, 2020. i 2021</t>
  </si>
  <si>
    <t>Briket  i  dr.</t>
  </si>
  <si>
    <t>09111220-8</t>
  </si>
  <si>
    <t xml:space="preserve"> operativni budžet 2018 </t>
  </si>
  <si>
    <t>Komjuterski potrošni materijal</t>
  </si>
  <si>
    <t xml:space="preserve">30237200-1 30237300-2    </t>
  </si>
  <si>
    <t xml:space="preserve">Kancelarijski  materijal </t>
  </si>
  <si>
    <t>zajednička nabavka (datum objave  određuje  Pododjel za nabavu)</t>
  </si>
  <si>
    <t>30125110-5</t>
  </si>
  <si>
    <t xml:space="preserve">zajednička nabavka(datum objave  određuje  Pododjel za nabavu)  </t>
  </si>
  <si>
    <t>Kancelarijski materijal (prijemni list za poštu)</t>
  </si>
  <si>
    <t xml:space="preserve">Štampani materijal po narudžbi (evidencije, obrasci i dr) </t>
  </si>
  <si>
    <t>Sportska  oprema  (trenerke, patike)</t>
  </si>
  <si>
    <t>18820000-3</t>
  </si>
  <si>
    <t>jun</t>
  </si>
  <si>
    <t>Lijekovi za službene pse</t>
  </si>
  <si>
    <t>33690000-3</t>
  </si>
  <si>
    <t>januar-decembar</t>
  </si>
  <si>
    <t>Nabavka natpisa smjernica  spratova i oznaka kancelarija</t>
  </si>
  <si>
    <t xml:space="preserve">Nabavka rezervnih ključeva </t>
  </si>
  <si>
    <t>Nagrade policijskim službenicima (zlatna policijska značka, srebrna policijska značka, medalja za hrabrost, reljefni grb BČ DC BiH i dr.</t>
  </si>
  <si>
    <t>18530000-3 
18512200-3</t>
  </si>
  <si>
    <t>Materijal za javni red i mir (zaštitne maske, palice, sprej za onesposobljavanje i dr.)</t>
  </si>
  <si>
    <t>35220000-2</t>
  </si>
  <si>
    <t>Hrana za pse tragače</t>
  </si>
  <si>
    <t>15710000-8</t>
  </si>
  <si>
    <t>Forenzički potrošni materijal za  obradu lica mjesta krim policiju</t>
  </si>
  <si>
    <t>33954000-2</t>
  </si>
  <si>
    <t>Nabavka  službenih  policijskih legitimacija, znački, činova i kožnih futrola  za značke i dr.</t>
  </si>
  <si>
    <t>35123400-6</t>
  </si>
  <si>
    <t>Hrana i prehrambeni materijal (sendvići)</t>
  </si>
  <si>
    <t>15813000-0</t>
  </si>
  <si>
    <t xml:space="preserve">33760000-5, 33711900-6,  </t>
  </si>
  <si>
    <t>zajed. nabavka (datum objave  određuje  Pododjel za nabavu)</t>
  </si>
  <si>
    <t>zajedničk nabavka</t>
  </si>
  <si>
    <t>HTZ oprema-radna odijela</t>
  </si>
  <si>
    <t xml:space="preserve">Policijske uniforme </t>
  </si>
  <si>
    <t>35811200-4</t>
  </si>
  <si>
    <t>Reklamni ( promotivni) materijal</t>
  </si>
  <si>
    <t>Tahografski listići za ("PAUK")</t>
  </si>
  <si>
    <t>22816200-5</t>
  </si>
  <si>
    <t xml:space="preserve">Nabavka rezervnih auto dijelova </t>
  </si>
  <si>
    <t>34330000-9</t>
  </si>
  <si>
    <t>Potrošni materijal za tekuće održavanje zgrade i vozila</t>
  </si>
  <si>
    <t>31224810-3 31224100-3 31680000-6</t>
  </si>
  <si>
    <t>Torbice za nošenje službenih pištolja</t>
  </si>
  <si>
    <t>18923100-6</t>
  </si>
  <si>
    <t>Nabavka gumenih traka -podnica za automehaničarsku radionicu</t>
  </si>
  <si>
    <t>19513000-5</t>
  </si>
  <si>
    <t>Nabavka rezervnih auto dijelova i guma</t>
  </si>
  <si>
    <t xml:space="preserve">Usnici i  test kitovi  </t>
  </si>
  <si>
    <t>33124130-5</t>
  </si>
  <si>
    <t>Motorno ulja i maziva</t>
  </si>
  <si>
    <t>Aditivi za gorivo i ostali aditivi</t>
  </si>
  <si>
    <t>24957000-7</t>
  </si>
  <si>
    <t>Automehaničarski i bravarski alat</t>
  </si>
  <si>
    <t>44510000-8</t>
  </si>
  <si>
    <t>Nabavka poslovnih poklona</t>
  </si>
  <si>
    <t>Nabavka telefonskih aparata</t>
  </si>
  <si>
    <t>Digitalni diktafoni i latermani</t>
  </si>
  <si>
    <t>32332100-0</t>
  </si>
  <si>
    <t>Alternativna kosa svjetla</t>
  </si>
  <si>
    <t>31224600-8</t>
  </si>
  <si>
    <t>kapitalni 2018</t>
  </si>
  <si>
    <t>digitalna vaga</t>
  </si>
  <si>
    <t>38310000-1</t>
  </si>
  <si>
    <t>Metalne kase-sef-ormar</t>
  </si>
  <si>
    <t>44421000-7</t>
  </si>
  <si>
    <t>operativni  2018 i kapitatalni 2016</t>
  </si>
  <si>
    <t>Sredstvo za uništavanje korova</t>
  </si>
  <si>
    <t>24453000-4</t>
  </si>
  <si>
    <t>Sistem  radio veze i oprema</t>
  </si>
  <si>
    <t>32524000-2</t>
  </si>
  <si>
    <t xml:space="preserve">februar </t>
  </si>
  <si>
    <t>Kapitalni budžet 2017 i  2018.</t>
  </si>
  <si>
    <t>Integralni mobilni informacioni sistem sa satelitskim praćenjem</t>
  </si>
  <si>
    <t>32531000-4 32500000-8</t>
  </si>
  <si>
    <t xml:space="preserve">Kapitalni budžet 2017 </t>
  </si>
  <si>
    <t>Nabavka žetona za kafu</t>
  </si>
  <si>
    <t>39235000-8</t>
  </si>
  <si>
    <t>Računarska oprema, oprema za štampanje i drugo</t>
  </si>
  <si>
    <t>Optički sistem</t>
  </si>
  <si>
    <t>32560000-6</t>
  </si>
  <si>
    <t>Kapitalni budžet 2016 i 2018</t>
  </si>
  <si>
    <t>Stručna literatura</t>
  </si>
  <si>
    <t>Sistem za digitalnu analizu saobraćaja</t>
  </si>
  <si>
    <t>Nabavka produžnih kablova</t>
  </si>
  <si>
    <t>31224810-3</t>
  </si>
  <si>
    <t>Nabavka, ugradnja, konfiguracija i testiranje aktivne mrežne opreme</t>
  </si>
  <si>
    <t>32400000-7 32420000-3</t>
  </si>
  <si>
    <t>Kapitalni  budžet 2018, 2017 i 2016</t>
  </si>
  <si>
    <t>Data centar</t>
  </si>
  <si>
    <t>Kapitalni budžet 2016,2017 i 2018</t>
  </si>
  <si>
    <t>Nabavka audio vizuelnog materijala</t>
  </si>
  <si>
    <t>32321300-2</t>
  </si>
  <si>
    <t>Operativni budžet 2018</t>
  </si>
  <si>
    <t>Radarski sistem</t>
  </si>
  <si>
    <t>34932000-9</t>
  </si>
  <si>
    <t>Nabavka motornih vozila</t>
  </si>
  <si>
    <t>Oprema za digitalnu forenziku</t>
  </si>
  <si>
    <t>Punjiva lampa</t>
  </si>
  <si>
    <t>31521330--6</t>
  </si>
  <si>
    <t>kokurentski postupak</t>
  </si>
  <si>
    <t>Zaštitni štit za javni red i mir</t>
  </si>
  <si>
    <t>18412000-0</t>
  </si>
  <si>
    <t>Alkomjer i alkomjer sa pasivnim čitačem</t>
  </si>
  <si>
    <t>38500000-0</t>
  </si>
  <si>
    <t>Kapitalni budžet 2017 i 2018</t>
  </si>
  <si>
    <t>Termovizijski dvogled</t>
  </si>
  <si>
    <t>38631000-7</t>
  </si>
  <si>
    <t>Traka  za trčanje</t>
  </si>
  <si>
    <t>37441100-2</t>
  </si>
  <si>
    <t>Oprema  i municija za simultano gađanje</t>
  </si>
  <si>
    <t>35200000-6, 35210000-9</t>
  </si>
  <si>
    <t>Terenska oprema za JZP</t>
  </si>
  <si>
    <t>35820000-8</t>
  </si>
  <si>
    <t>Nabavka elektrotehničkog materijala za opravku i održavanje</t>
  </si>
  <si>
    <t>Balistički prsluk</t>
  </si>
  <si>
    <t>35815100-1</t>
  </si>
  <si>
    <t>Nabavka državnih zastava</t>
  </si>
  <si>
    <t>39561133-3</t>
  </si>
  <si>
    <t>Usisivači</t>
  </si>
  <si>
    <t>39713430-6</t>
  </si>
  <si>
    <t>Kosilica i trimer</t>
  </si>
  <si>
    <t>Municija i granate</t>
  </si>
  <si>
    <t>35331100-4, 35331300-3</t>
  </si>
  <si>
    <t>Nabavka osvježavajućih napitaka za 2019 i 2020</t>
  </si>
  <si>
    <t>15982000-5</t>
  </si>
  <si>
    <t>Operativni budžet 2019 i 2020</t>
  </si>
  <si>
    <t>Nabavka cvijetnih aranžmana 2019 i 2020</t>
  </si>
  <si>
    <t>Sportska oprema (patike, trenerke...)</t>
  </si>
  <si>
    <t>Kancelarijski namještaj</t>
  </si>
  <si>
    <t>Kapitalni budžet 2016 i operativni 2018</t>
  </si>
  <si>
    <t xml:space="preserve">Profesionalni digitalni fotoaparati i digitalni </t>
  </si>
  <si>
    <t>38651000-3</t>
  </si>
  <si>
    <t>Kapitalni budžet 2017  i operativni 2018</t>
  </si>
  <si>
    <t>Nabavka akumulatora, ćelija i baterija</t>
  </si>
  <si>
    <t>31400000-0</t>
  </si>
  <si>
    <t>Operatvni budžet 2018</t>
  </si>
  <si>
    <t>Sigurnosni programski paket -podrška održavanja i zanavljanja licenci</t>
  </si>
  <si>
    <t>48730000-4</t>
  </si>
  <si>
    <t>Programski paket za antivirusnu zaštitu</t>
  </si>
  <si>
    <t>48761000-0</t>
  </si>
  <si>
    <t>Oprema za posebne istražne radnje</t>
  </si>
  <si>
    <t>35200000-6</t>
  </si>
  <si>
    <t>pregovarčki bez objave</t>
  </si>
  <si>
    <t>Kapitalni budžet 2016, 2017 i 2018</t>
  </si>
  <si>
    <t>Okviri za  zahvalnica  i slika</t>
  </si>
  <si>
    <t>39298200-9</t>
  </si>
  <si>
    <t>Nabavka   naljepnica i obljepljivanje službenih vozila</t>
  </si>
  <si>
    <t>Zidni klima-uređaji (Split sistem)</t>
  </si>
  <si>
    <t>Policija Brčko distrikta BiH</t>
  </si>
  <si>
    <t>Kancelarijski potrošni materijal - toneri</t>
  </si>
  <si>
    <t>30125110-5 30125120-8</t>
  </si>
  <si>
    <t>30100000-0  22800000-8</t>
  </si>
  <si>
    <t>Lož ulje</t>
  </si>
  <si>
    <t>Briketi</t>
  </si>
  <si>
    <t>Nabavka materijala za označavanje  za čuvare šuma - Nabavka kolobroja, čekića, spremnika za pločice, pločica, pantljika za mjerenje, nivelir i sl.</t>
  </si>
  <si>
    <t>34928471-0</t>
  </si>
  <si>
    <t>Farba za markiranje šumskih drvnih sortimenata kod doznake i otpreme</t>
  </si>
  <si>
    <t xml:space="preserve">44810000-1 </t>
  </si>
  <si>
    <t>Nabavka uniformi i obuće za čuvare šume i rukovodioce odbrana od poplava</t>
  </si>
  <si>
    <t>18110000-3
18800000-7</t>
  </si>
  <si>
    <t>Odjeća i obuća za komisije za podsticaje</t>
  </si>
  <si>
    <t>Nabavka materijala za odbranu od poplava (vreće, građa, alat,  talpe i sl.) i zaštitu šuma od požara</t>
  </si>
  <si>
    <t>18937000-6
44511120-2 44112700-5</t>
  </si>
  <si>
    <t>Nabavka hrane i pića za potrebe reprezentacije</t>
  </si>
  <si>
    <t>15980000-1</t>
  </si>
  <si>
    <t xml:space="preserve">Lijekovi u veterinarstvu </t>
  </si>
  <si>
    <t>Vakcine protiv klasične kuge svinja</t>
  </si>
  <si>
    <t>33651690-1</t>
  </si>
  <si>
    <t>Sjeme i azot u veterinarstvu</t>
  </si>
  <si>
    <t>Vakcine za bolest plavog jezika kod goveda</t>
  </si>
  <si>
    <t>Vakcine Lasota za živinu</t>
  </si>
  <si>
    <t>Oprema i uniforme za veterinare</t>
  </si>
  <si>
    <t xml:space="preserve">Nabavka šumskih sadnica za pošumljavanje i popunjavanje sastojina  šuma u privatnom vlasništvu </t>
  </si>
  <si>
    <t>03451100-7</t>
  </si>
  <si>
    <t>Nabavka i ugradnja opreme za spajanje Pododjeljenja za veterinarstvo na optičku mrežu Vlade Brčko distrikta Bih u sistem Lotus</t>
  </si>
  <si>
    <t xml:space="preserve">32562300-3
32571000-6
</t>
  </si>
  <si>
    <t xml:space="preserve">Nabavka i ugradnja hidropostrojenja za povećanje pritiska u unutrašnjoj i spoljnoj hidrantskoj mreži u objektu bivšeg Instituta za uljarice na brodu </t>
  </si>
  <si>
    <t>42122300-3</t>
  </si>
  <si>
    <t>Nabavka municije za čuvare šuma</t>
  </si>
  <si>
    <t>35331100-4</t>
  </si>
  <si>
    <t>Nabavka motocikala za rad čuvara šuma</t>
  </si>
  <si>
    <t>34421000-7</t>
  </si>
  <si>
    <t>Nabavka 5 automobila - za  komisije za podsticaje 1, za šumarstvo 2, za veterinarstvo 2 automobila</t>
  </si>
  <si>
    <t>Nabavka namještaja za Odsjek vodoprivrede</t>
  </si>
  <si>
    <t>maj/juni</t>
  </si>
  <si>
    <t xml:space="preserve">juli </t>
  </si>
  <si>
    <t xml:space="preserve">Tekući budžet za 2018. </t>
  </si>
  <si>
    <t>Tekući budžet za 2018.  2019. i 2020.</t>
  </si>
  <si>
    <t>juni-juli</t>
  </si>
  <si>
    <t xml:space="preserve">konkurentski </t>
  </si>
  <si>
    <t>juni/juli</t>
  </si>
  <si>
    <t>juli/august</t>
  </si>
  <si>
    <t>Tekući budžet za 2018. godinu</t>
  </si>
  <si>
    <t>decembar</t>
  </si>
  <si>
    <t xml:space="preserve">juni </t>
  </si>
  <si>
    <t>august</t>
  </si>
  <si>
    <t>otvoreni         okvirni sporazum</t>
  </si>
  <si>
    <t>septembar/oktobar</t>
  </si>
  <si>
    <t>Tekući budžet za 2019. i 2020. godinu</t>
  </si>
  <si>
    <t xml:space="preserve">Kapitalni budžet za 2017. </t>
  </si>
  <si>
    <t>Tekući budžet 2018. za godinu</t>
  </si>
  <si>
    <t xml:space="preserve">Kapitalni budžet za 2018. godinu </t>
  </si>
  <si>
    <t>Kapitalni budžet za 2018. godinu</t>
  </si>
  <si>
    <t>Kapitalni budžet za 2016. godinu</t>
  </si>
  <si>
    <t>Odjeljenje za poljoprivredu, šumarstvo i vodoprivredu</t>
  </si>
  <si>
    <t>24111800-3</t>
  </si>
  <si>
    <t>Nabavka dva automobila</t>
  </si>
  <si>
    <t>juli 2018</t>
  </si>
  <si>
    <t>30100000-0            22800000-8</t>
  </si>
  <si>
    <t>tekući budžet 2018</t>
  </si>
  <si>
    <t>Nabavka tonera</t>
  </si>
  <si>
    <t>30125110-5                             30125120-8</t>
  </si>
  <si>
    <t>Nabavka blok priznanica A6 (50x2), numerisane (za naplatu članarine u Biblioteci)</t>
  </si>
  <si>
    <t>zajednička nabavka (datum objave određuj Pododjel za nabavu)</t>
  </si>
  <si>
    <t>Nabavka štampanih obrazaca ''Nalog za prenos sredstava'', ''Zahtjev za nabavku'' ''Nalog za nabavku'' i drugi</t>
  </si>
  <si>
    <t>Nabavka baterija za mikrofone i ostalu opremu u Domu kulture</t>
  </si>
  <si>
    <t xml:space="preserve">31440000-2 </t>
  </si>
  <si>
    <t xml:space="preserve">direktni sporazum </t>
  </si>
  <si>
    <t>zajednčka nabavka (datum objave određuj Pododjel za nabavu)</t>
  </si>
  <si>
    <t>oktobar 2018</t>
  </si>
  <si>
    <t>Nabavka pehara, plaketa, medalja i omotnica diploma</t>
  </si>
  <si>
    <t>18530000-3 18512200-3</t>
  </si>
  <si>
    <t>juni 2018</t>
  </si>
  <si>
    <t>Nabavka slikarskog materijala i pribora</t>
  </si>
  <si>
    <t>37820000-2</t>
  </si>
  <si>
    <t xml:space="preserve">Izrada statua za nagrade za Pozorišne susrete u Brčko distriktu BiH </t>
  </si>
  <si>
    <t>39298400-1</t>
  </si>
  <si>
    <t>Štampani reklamni materijal za razne manifestacije u toku 2018. godine</t>
  </si>
  <si>
    <t>Nabavka elektro-tehničkog materijala za opravku i održavanje Doma kulture u Brčkom</t>
  </si>
  <si>
    <t>Nabavka audiovizuelnog materijala za potrebe održavanja video i svjetlosne opreme Doma kulture u Brčkom</t>
  </si>
  <si>
    <t xml:space="preserve">32321300-2 </t>
  </si>
  <si>
    <t>Izrada vizit karti, pločica na vratima, inventurnih brojeva</t>
  </si>
  <si>
    <t>Nabavka cvijetnih aranžmana raznih vrsta u toku 2019. i 2020. godine</t>
  </si>
  <si>
    <t>decembar 2018</t>
  </si>
  <si>
    <t>tekući budžet 2019. i 2020. godine</t>
  </si>
  <si>
    <t>Nabavka dnevnih i sedmičnih novina za Biblioteku u toku 2018. i 2019. godine</t>
  </si>
  <si>
    <t>tekući budžet 2018. i 2019. godine</t>
  </si>
  <si>
    <t>Godišnja pretplata na stručni časopis ''Poslovni konsultant''</t>
  </si>
  <si>
    <t xml:space="preserve">Uramljivanje slika, crteža i grafika za potrebe Galerije </t>
  </si>
  <si>
    <t>Nabavka kancelarijskih stolica i fotelja</t>
  </si>
  <si>
    <t>Nabavka knjiga za Biblioteku</t>
  </si>
  <si>
    <t>22113000-5</t>
  </si>
  <si>
    <t>Nabavka računarske opreme i opreme za štampanje i fotokopiranje</t>
  </si>
  <si>
    <t>30200000-1     30121100-4</t>
  </si>
  <si>
    <t>Nabavka namještaja za potrebe Etnoarheološke zbirke - muzeja u Brčkom</t>
  </si>
  <si>
    <t>Nabavka opreme za prostor muzejske zbirke (nabavka lutki za izlog )</t>
  </si>
  <si>
    <t>37510000-6</t>
  </si>
  <si>
    <t xml:space="preserve">Nabavka vatrogasnih aparata </t>
  </si>
  <si>
    <t>35111300-8</t>
  </si>
  <si>
    <t>Odjeljenje za privredni razvoj, sport i kulturu</t>
  </si>
  <si>
    <t xml:space="preserve">22458000-5               </t>
  </si>
  <si>
    <t>34351100-3</t>
  </si>
  <si>
    <t>Higijenski materijal za 2019. godinu</t>
  </si>
  <si>
    <t>33760000-5
33711900-6
39830000-9</t>
  </si>
  <si>
    <t>Operativni budžet za 2019. godinu</t>
  </si>
  <si>
    <t>Objedinjena nabavka</t>
  </si>
  <si>
    <t xml:space="preserve">Sadnice bjelogoričnog i crnogoričnog drveća </t>
  </si>
  <si>
    <t>Operativni budžet za 2018. godinu</t>
  </si>
  <si>
    <t>Pokloni povodom  posjeta zaposleniku prilikom prigodnih događaja i slučaju smrti zaposlenika ili člana njihove porodice</t>
  </si>
  <si>
    <t>Cvjetni aranžmani, buketi</t>
  </si>
  <si>
    <t>Operativni budžet za 2018. , 2019. i 2020.godinu</t>
  </si>
  <si>
    <t>Okvirni sporazum</t>
  </si>
  <si>
    <t>Stolice</t>
  </si>
  <si>
    <t>Računarska oprema</t>
  </si>
  <si>
    <t>Kapitalni budžet za 2017. i 2018. god.</t>
  </si>
  <si>
    <t>Putničko vozilo</t>
  </si>
  <si>
    <t>Odjeljenje za prostorno planiranje i imovinsko pravne poslove</t>
  </si>
  <si>
    <t xml:space="preserve">30100000-0    22800000-8  </t>
  </si>
  <si>
    <t>datum podod.za JN</t>
  </si>
  <si>
    <t xml:space="preserve">Tekući budžet </t>
  </si>
  <si>
    <t>Zajednička nabavka</t>
  </si>
  <si>
    <t>Državna zastava</t>
  </si>
  <si>
    <t>Kancelarijske stolice</t>
  </si>
  <si>
    <t>August 2018</t>
  </si>
  <si>
    <t>Oktobar 2018.</t>
  </si>
  <si>
    <t>Izrada vizit karti, pločica na vratima , inventurnih brojeva</t>
  </si>
  <si>
    <t>Nabvaka cvijetnih aranžmana</t>
  </si>
  <si>
    <t>Nabavka i ugradnja cisterne za lož ulje</t>
  </si>
  <si>
    <t>44611410-3</t>
  </si>
  <si>
    <t>Kapitalni budžet 2017.</t>
  </si>
  <si>
    <t>Kontejneri za otpadni materijal</t>
  </si>
  <si>
    <t>44613800-8</t>
  </si>
  <si>
    <t>Kapitalni budžet 2018.</t>
  </si>
  <si>
    <t>Klima uređaj</t>
  </si>
  <si>
    <t>39717200-3</t>
  </si>
  <si>
    <t>Kapitalni budžet 2017  i 2018.</t>
  </si>
  <si>
    <t>Odjeljenje za raseljena lica, izbjeglice i stambena pitanja</t>
  </si>
  <si>
    <t>2018.</t>
  </si>
  <si>
    <t>kapitalni budžet 2017. i 2018.</t>
  </si>
  <si>
    <t>Putnički automobil</t>
  </si>
  <si>
    <t>34111200-0</t>
  </si>
  <si>
    <t>kapitalni budžet za 2018. godinu</t>
  </si>
  <si>
    <t xml:space="preserve">Kancelarijski materijal sa tonerima </t>
  </si>
  <si>
    <t xml:space="preserve">tekući budžet </t>
  </si>
  <si>
    <t>33760000-5
33711900-6
39224000-8
39830000-9</t>
  </si>
  <si>
    <t>tekući budžet</t>
  </si>
  <si>
    <t>Bezalkoholna pića i napici ( reprezentacije u zgradi Ureda za reviziju )</t>
  </si>
  <si>
    <t>Materijal za popravku zgrade</t>
  </si>
  <si>
    <t>44500000-5
31680000-6</t>
  </si>
  <si>
    <t>Materijal za popravku i održavanje klima uređaja</t>
  </si>
  <si>
    <t>31670000-3</t>
  </si>
  <si>
    <t>Direktan sporazum</t>
  </si>
  <si>
    <t>Materijal za opravku i održavanje vozila</t>
  </si>
  <si>
    <t>22817000-0
30199792-8</t>
  </si>
  <si>
    <t>novembar 2018.</t>
  </si>
  <si>
    <t>Ured za reviziju javne uprave i institucija u Brčko distriktu  BiH</t>
  </si>
  <si>
    <t>30200000-1             30213000-5</t>
  </si>
  <si>
    <t>Pića i napitci  za potrebe Skupštine za 2019. i 2020. godinu</t>
  </si>
  <si>
    <t>Septembar 2018.</t>
  </si>
  <si>
    <t>Decembar 2018.</t>
  </si>
  <si>
    <t>Tekući budžet 2019, 2020.</t>
  </si>
  <si>
    <t>Pića i napitci  za potrebe Izborne komisije za 2019. i 2020. godinu</t>
  </si>
  <si>
    <t>15000000-9</t>
  </si>
  <si>
    <t>Sredstva za održavanje čistoće i higijene za potrebe Skupštine za 2019. i 2020. godinu</t>
  </si>
  <si>
    <t>Sredstva za održavanje čistoće i higijene za potrebe Izborne komisije za 2019. i 2020. godinu</t>
  </si>
  <si>
    <t>Cvjetni aranžamani i vijenci za 2019. i 2020. godinu</t>
  </si>
  <si>
    <t xml:space="preserve">03121210-0 </t>
  </si>
  <si>
    <t>Inventar za ugostiteljstvo (čaše, šolje, kašike….)</t>
  </si>
  <si>
    <t>39220000-0</t>
  </si>
  <si>
    <t>Jun 2018.</t>
  </si>
  <si>
    <t>Promotivni materijal za potrebe Skupštine</t>
  </si>
  <si>
    <t>Novembar 2018.</t>
  </si>
  <si>
    <t>Tekući budžet 2018. godinu</t>
  </si>
  <si>
    <t>Darovi i priznanja</t>
  </si>
  <si>
    <t>April 2018.</t>
  </si>
  <si>
    <t>Novogodišnji paketići</t>
  </si>
  <si>
    <t>15842300-5 37520000-9</t>
  </si>
  <si>
    <t>Vizit karte i memorandumske pločice na vratima</t>
  </si>
  <si>
    <t>Avgust 2018.</t>
  </si>
  <si>
    <t>Sanitarni proizvodi</t>
  </si>
  <si>
    <t>44411000-4</t>
  </si>
  <si>
    <t xml:space="preserve">Stručna literatura </t>
  </si>
  <si>
    <t>Tokom 2018.</t>
  </si>
  <si>
    <t>Kancelarijski namještaj za potrebe Stručne službe</t>
  </si>
  <si>
    <t xml:space="preserve">39100000-3 </t>
  </si>
  <si>
    <t>Kapitalni budžet za 2017. godinu</t>
  </si>
  <si>
    <t>Kancelarijski namještaj za potrebe Izborne komisije</t>
  </si>
  <si>
    <t>Programski paket za upravljanje dokumentima</t>
  </si>
  <si>
    <t xml:space="preserve">48311000-1 30216110-0 48820000-2 </t>
  </si>
  <si>
    <t>Oprema za fotokopiranje i termičko kopiranje za potrebe Izborne komisije</t>
  </si>
  <si>
    <t>30121000-3</t>
  </si>
  <si>
    <t>Kapitalni budžet 2017. godine</t>
  </si>
  <si>
    <t>Računari, štampači i ostala računarska oprema za potrebe Skupštine Brčko distrikta BiH</t>
  </si>
  <si>
    <t>Računari, štampači i ostala računarska oprema za potrebe Izborne komisije</t>
  </si>
  <si>
    <t>Produžetak licence za antivirusni program</t>
  </si>
  <si>
    <t>Mart 2018.</t>
  </si>
  <si>
    <t>Skupština Brčko distrikta BiH</t>
  </si>
  <si>
    <t>Tekući budzet 2018.</t>
  </si>
  <si>
    <t>15010001=3.420,00 KM
15020001=    680,00 KM
15030001=3.163,00 KM
15040001=2.889,00 KM</t>
  </si>
  <si>
    <t>Nabavka higijenskog materijala</t>
  </si>
  <si>
    <t xml:space="preserve">33760000-5 33711900-6 39224000-8 39830000-9 </t>
  </si>
  <si>
    <t xml:space="preserve">15010001=430,00 KM
15020001=425,00 KM
15030001=427,00 KM
</t>
  </si>
  <si>
    <t xml:space="preserve">Sitan inventar - </t>
  </si>
  <si>
    <t>32423000-4
32424000-1
32562000-0
32570000-9
50312300-8</t>
  </si>
  <si>
    <t>Tekući budžet 2018</t>
  </si>
  <si>
    <t>15020001=850,00 KM 15040001=427,00 KM</t>
  </si>
  <si>
    <t>Nabavka  materijala za održavanje računarske, serverske i mrežne opreme za  Informacioni sistema Vlade BD BiH</t>
  </si>
  <si>
    <t>30200000-1
32412110-8</t>
  </si>
  <si>
    <t xml:space="preserve">Decembar </t>
  </si>
  <si>
    <t>Nabavka kompjuterski materijal</t>
  </si>
  <si>
    <t>Nabavka i ugradnja protupožarne zaštite i kontrole pristupa server Sali</t>
  </si>
  <si>
    <t xml:space="preserve">35111400-9, 32323500-8, 30233100-2
71320000-7, </t>
  </si>
  <si>
    <t>kapitalni budžet za 2018</t>
  </si>
  <si>
    <t xml:space="preserve">Nabavka nedostajućih Microsoft licenci po osnovu revizije </t>
  </si>
  <si>
    <t>48000000-8
48213000-4</t>
  </si>
  <si>
    <t>Nabavka antivirus licenci za 2019</t>
  </si>
  <si>
    <t xml:space="preserve"> Antispam appliance uređaj za zaštitu mail sistema sa licencom za tri godine</t>
  </si>
  <si>
    <t xml:space="preserve">oktobar </t>
  </si>
  <si>
    <t>kapitalni  2016, 2017  i 2018</t>
  </si>
  <si>
    <t>Nabavka rač.opreme za rekonstrukciju IS</t>
  </si>
  <si>
    <t>30200000-1  32420000-3</t>
  </si>
  <si>
    <t>kapitalni budžet za 2018 i 2017</t>
  </si>
  <si>
    <t xml:space="preserve">Uređaj za regulisanje protoka sa mrežnog saobraćaja  na nivo portova;    </t>
  </si>
  <si>
    <t>32420000-3</t>
  </si>
  <si>
    <t xml:space="preserve">kapitalni budžet za 2017 </t>
  </si>
  <si>
    <t xml:space="preserve">Zakup javnog adresnog prostora (Autonomni sistem)- registracija na RIPE za Vladu Brčko distrikta BiH; </t>
  </si>
  <si>
    <t xml:space="preserve">32412120-1, 32413100-2, </t>
  </si>
  <si>
    <t xml:space="preserve">kapitalni budžet za 2017  </t>
  </si>
  <si>
    <t>Nabavka opreme- nabavka pomoćnih uredskih sredstava (kancelarijski namještaj, kancelarijske fotelje i dr.)</t>
  </si>
  <si>
    <t xml:space="preserve">Tekući budžet 2018
Kapitalni budžet 2016. - 
Kapitalni budžet 2018. - </t>
  </si>
  <si>
    <t>15030001=  4.603,00 KM
15040001=12.820,00 KM</t>
  </si>
  <si>
    <t>Odjeljenje za stručne i administrativne poslove</t>
  </si>
  <si>
    <t>Izrada vizit karti</t>
  </si>
  <si>
    <t>Kancelarija koordinatora Brčko distrikta BiH u Vijeću ministara BiH</t>
  </si>
  <si>
    <t>Nabavka kancelarijskog materijala i tonera</t>
  </si>
  <si>
    <t>Nabavka štampnih obrazaca ( nalozi za nabavku, nalozi za prenos sredstava,protokoli za vodu i hranu, radni nalozi za izvršene zdravstvene usluge, leci, brošure, stručna literatura)</t>
  </si>
  <si>
    <t xml:space="preserve">22458000-5 </t>
  </si>
  <si>
    <t>Higijenski materijal za 2019</t>
  </si>
  <si>
    <t>operativni budžet 2019</t>
  </si>
  <si>
    <t>Nabavka sitnog inventara</t>
  </si>
  <si>
    <t>Uniforma za medicinsko osoblje</t>
  </si>
  <si>
    <t>33199000-1</t>
  </si>
  <si>
    <t>Nabava specijalnih plinova za laboratoriju</t>
  </si>
  <si>
    <t xml:space="preserve">24100000-5
</t>
  </si>
  <si>
    <t>Pločice sa natpisima  na vratima i inventurni brojevi</t>
  </si>
  <si>
    <t xml:space="preserve">Nabavka cvijetnih aranžmana </t>
  </si>
  <si>
    <t>Laboratorijski materijal i potrošni medicinski materijal (kemijski laboratoriji)</t>
  </si>
  <si>
    <t>33696000-5 33696500-0
33140000-3  33790000-4 38437000-7</t>
  </si>
  <si>
    <t>Laboratorijski materijal i potrošni medicinski materijal (za mikrobiologiju)</t>
  </si>
  <si>
    <t>24931250-6
33698100-0
33696500-0
33696300-8
24000000-4
33696200-7
33790000-4</t>
  </si>
  <si>
    <t>konkurentski (okvirni sporazum)</t>
  </si>
  <si>
    <t>Najam boca za specijalne plinove</t>
  </si>
  <si>
    <t>august 2018.</t>
  </si>
  <si>
    <t>Materijal za opravku zgrade</t>
  </si>
  <si>
    <t>44190000-8</t>
  </si>
  <si>
    <t>Materijal za opravku opreme</t>
  </si>
  <si>
    <t>30152000-9</t>
  </si>
  <si>
    <t>Frižideri za čuvanje vakcina i mikrobiologiju</t>
  </si>
  <si>
    <t>42513200-7</t>
  </si>
  <si>
    <t>kapitalni budžet 2016</t>
  </si>
  <si>
    <t>Nabavka Atomskog spektrometra (plamena, grafitna)</t>
  </si>
  <si>
    <t>38433000-9</t>
  </si>
  <si>
    <t xml:space="preserve">kapitalni budžet 2017. </t>
  </si>
  <si>
    <t>Nabavka analizatora natrija u hrani</t>
  </si>
  <si>
    <t>38434000-6</t>
  </si>
  <si>
    <t>Nabavka refraktometra</t>
  </si>
  <si>
    <t>38000000-5</t>
  </si>
  <si>
    <t>Nabavka elektronskih pipeta</t>
  </si>
  <si>
    <t>38437100-8</t>
  </si>
  <si>
    <t>Nabavka mikroskopa</t>
  </si>
  <si>
    <t>38510000-3</t>
  </si>
  <si>
    <t>Nabavka magnetne rezonance</t>
  </si>
  <si>
    <t>33100000-1
33111610-0
33113000-5
33113100-6</t>
  </si>
  <si>
    <t>kapitalni budžet 2017.godine</t>
  </si>
  <si>
    <t>Izrada računarske mreže i nabavka integralnog zdravstvenog informacionog sistema i softverskih paketa</t>
  </si>
  <si>
    <t>32410000 -0
45314320-0
48814000-7</t>
  </si>
  <si>
    <t>kapitalni budžet 2016, 2017. i 2018</t>
  </si>
  <si>
    <t>Nabava elektroagregata</t>
  </si>
  <si>
    <t>31121000-0</t>
  </si>
  <si>
    <t xml:space="preserve">kapitalni budžet 2018. </t>
  </si>
  <si>
    <t>Nabava generator vodika</t>
  </si>
  <si>
    <t>31120000-3</t>
  </si>
  <si>
    <t>Nabava auta</t>
  </si>
  <si>
    <t>kapitalni budžet 2017. 2018.</t>
  </si>
  <si>
    <t>Nabavka računarske opreme i štampača</t>
  </si>
  <si>
    <t>kapitalni 2016 i 2017</t>
  </si>
  <si>
    <t>Nabavka opreme za očnu hirurgiju</t>
  </si>
  <si>
    <t>33100000-1
33162200-5
33190000-8</t>
  </si>
  <si>
    <t>Nabavka body plestimografa</t>
  </si>
  <si>
    <t>33100000-1</t>
  </si>
  <si>
    <t>kapitalni budžet 2017 i 2018</t>
  </si>
  <si>
    <t>Nabavka stuba za hiruršku laparaskopiju</t>
  </si>
  <si>
    <t>33164000-7</t>
  </si>
  <si>
    <t>Nabavka histeroskopa za ginekologiju</t>
  </si>
  <si>
    <t>33100000-1
33164000-7</t>
  </si>
  <si>
    <t xml:space="preserve">kapitalni budžet 2017 </t>
  </si>
  <si>
    <t>Nabavka ultrazvučnog kolor dopler aparata za primjenu u urologiji</t>
  </si>
  <si>
    <t>33112310-4</t>
  </si>
  <si>
    <t>Nabavka rentgen aparata</t>
  </si>
  <si>
    <t>33100000-1
33111000-1</t>
  </si>
  <si>
    <t>Nabavka CT uređaja</t>
  </si>
  <si>
    <t>33115100-0</t>
  </si>
  <si>
    <t>3910000-3</t>
  </si>
  <si>
    <t>Odjeljenje za zdravstvo i ostale usluge</t>
  </si>
  <si>
    <t>44423450-0
30199730-6</t>
  </si>
  <si>
    <t xml:space="preserve">
30100000-0
22800000-8</t>
  </si>
  <si>
    <t xml:space="preserve">39130000-2
30100000-0
30191000-4
</t>
  </si>
  <si>
    <t>otvoreni postupak sa međunarodnom objavom</t>
  </si>
  <si>
    <t>otvoreni - međunarodni</t>
  </si>
  <si>
    <t>PROCIJENJENA VRIJEDNOST ZA SRODNU NABAVKU</t>
  </si>
  <si>
    <t xml:space="preserve">konkurentski
</t>
  </si>
  <si>
    <t xml:space="preserve">Konkurentski postupak </t>
  </si>
  <si>
    <t xml:space="preserve">Direktni </t>
  </si>
  <si>
    <t>Broj predmeta: 13-000931/18
Broj akta: 02-1145SB-0024/18
Datum, 17.5.2018. godine
Mjesto, Brčko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</si>
</sst>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_K_M"/>
    <numFmt numFmtId="196" formatCode="#,##0.00\ &quot;KM&quot;;[Red]#,##0.00\ &quot;KM&quot;"/>
    <numFmt numFmtId="197" formatCode="[$-409]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0" borderId="10" xfId="54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1" fontId="4" fillId="0" borderId="10" xfId="54" applyNumberFormat="1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4" borderId="10" xfId="54" applyNumberFormat="1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/>
    </xf>
    <xf numFmtId="41" fontId="4" fillId="0" borderId="10" xfId="54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vertical="center" wrapText="1"/>
    </xf>
    <xf numFmtId="41" fontId="4" fillId="34" borderId="10" xfId="54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4" borderId="11" xfId="54" applyNumberFormat="1" applyFont="1" applyFill="1" applyBorder="1" applyAlignment="1">
      <alignment horizontal="center" vertical="center" wrapText="1"/>
    </xf>
    <xf numFmtId="192" fontId="4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4" fontId="4" fillId="0" borderId="22" xfId="0" applyNumberFormat="1" applyFont="1" applyBorder="1" applyAlignment="1">
      <alignment horizontal="center" vertical="center" wrapText="1"/>
    </xf>
    <xf numFmtId="44" fontId="4" fillId="0" borderId="23" xfId="0" applyNumberFormat="1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4" fontId="4" fillId="0" borderId="1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tabSelected="1" defaultGridColor="0" colorId="12" workbookViewId="0" topLeftCell="A1">
      <pane ySplit="3" topLeftCell="A4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9.28125" style="41" customWidth="1"/>
    <col min="2" max="2" width="33.57421875" style="41" customWidth="1"/>
    <col min="3" max="3" width="39.28125" style="41" customWidth="1"/>
    <col min="4" max="4" width="14.57421875" style="41" customWidth="1"/>
    <col min="5" max="5" width="19.57421875" style="41" customWidth="1"/>
    <col min="6" max="6" width="22.00390625" style="41" customWidth="1"/>
    <col min="7" max="7" width="19.28125" style="41" customWidth="1"/>
    <col min="8" max="8" width="21.421875" style="41" customWidth="1"/>
    <col min="9" max="9" width="16.8515625" style="41" customWidth="1"/>
    <col min="10" max="10" width="18.140625" style="41" customWidth="1"/>
    <col min="11" max="11" width="23.00390625" style="41" customWidth="1"/>
    <col min="12" max="16384" width="9.140625" style="41" customWidth="1"/>
  </cols>
  <sheetData>
    <row r="1" spans="1:11" s="9" customFormat="1" ht="43.5" customHeight="1">
      <c r="A1" s="95" t="s">
        <v>11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3" s="9" customFormat="1" ht="60" customHeight="1" thickBot="1">
      <c r="A2" s="101" t="s">
        <v>1115</v>
      </c>
      <c r="B2" s="101"/>
      <c r="C2" s="101"/>
    </row>
    <row r="3" spans="1:11" s="9" customFormat="1" ht="39" thickBot="1">
      <c r="A3" s="74" t="s">
        <v>0</v>
      </c>
      <c r="B3" s="75" t="s">
        <v>8</v>
      </c>
      <c r="C3" s="75" t="s">
        <v>1</v>
      </c>
      <c r="D3" s="75" t="s">
        <v>2</v>
      </c>
      <c r="E3" s="75" t="s">
        <v>3</v>
      </c>
      <c r="F3" s="75" t="s">
        <v>1111</v>
      </c>
      <c r="G3" s="75" t="s">
        <v>9</v>
      </c>
      <c r="H3" s="75" t="s">
        <v>4</v>
      </c>
      <c r="I3" s="75" t="s">
        <v>5</v>
      </c>
      <c r="J3" s="75" t="s">
        <v>6</v>
      </c>
      <c r="K3" s="76" t="s">
        <v>7</v>
      </c>
    </row>
    <row r="4" spans="1:11" s="9" customFormat="1" ht="51">
      <c r="A4" s="67">
        <v>1</v>
      </c>
      <c r="B4" s="68" t="s">
        <v>12</v>
      </c>
      <c r="C4" s="69" t="s">
        <v>13</v>
      </c>
      <c r="D4" s="70" t="s">
        <v>14</v>
      </c>
      <c r="E4" s="71">
        <v>3000</v>
      </c>
      <c r="F4" s="71">
        <f>E4</f>
        <v>3000</v>
      </c>
      <c r="G4" s="72" t="s">
        <v>15</v>
      </c>
      <c r="H4" s="70" t="s">
        <v>16</v>
      </c>
      <c r="I4" s="68" t="s">
        <v>17</v>
      </c>
      <c r="J4" s="68" t="s">
        <v>18</v>
      </c>
      <c r="K4" s="73"/>
    </row>
    <row r="5" spans="1:11" s="9" customFormat="1" ht="51">
      <c r="A5" s="67">
        <v>2</v>
      </c>
      <c r="B5" s="4" t="s">
        <v>12</v>
      </c>
      <c r="C5" s="5" t="s">
        <v>19</v>
      </c>
      <c r="D5" s="26" t="s">
        <v>20</v>
      </c>
      <c r="E5" s="39">
        <v>1709.4</v>
      </c>
      <c r="F5" s="93">
        <f>SUM(E5:E24)</f>
        <v>36280.47085470085</v>
      </c>
      <c r="G5" s="100" t="s">
        <v>15</v>
      </c>
      <c r="H5" s="1" t="s">
        <v>21</v>
      </c>
      <c r="I5" s="1" t="s">
        <v>21</v>
      </c>
      <c r="J5" s="4" t="s">
        <v>18</v>
      </c>
      <c r="K5" s="38"/>
    </row>
    <row r="6" spans="1:11" s="9" customFormat="1" ht="25.5">
      <c r="A6" s="67">
        <v>3</v>
      </c>
      <c r="B6" s="1" t="s">
        <v>166</v>
      </c>
      <c r="C6" s="3" t="s">
        <v>143</v>
      </c>
      <c r="D6" s="3" t="s">
        <v>20</v>
      </c>
      <c r="E6" s="39">
        <v>800</v>
      </c>
      <c r="F6" s="93"/>
      <c r="G6" s="100"/>
      <c r="H6" s="5" t="s">
        <v>144</v>
      </c>
      <c r="I6" s="5" t="s">
        <v>144</v>
      </c>
      <c r="J6" s="1" t="s">
        <v>145</v>
      </c>
      <c r="K6" s="38"/>
    </row>
    <row r="7" spans="1:11" s="9" customFormat="1" ht="51">
      <c r="A7" s="67">
        <v>4</v>
      </c>
      <c r="B7" s="1" t="s">
        <v>246</v>
      </c>
      <c r="C7" s="3" t="s">
        <v>227</v>
      </c>
      <c r="D7" s="3" t="s">
        <v>20</v>
      </c>
      <c r="E7" s="6">
        <v>4273.5</v>
      </c>
      <c r="F7" s="93"/>
      <c r="G7" s="100"/>
      <c r="H7" s="3" t="s">
        <v>228</v>
      </c>
      <c r="I7" s="3" t="s">
        <v>229</v>
      </c>
      <c r="J7" s="3" t="s">
        <v>230</v>
      </c>
      <c r="K7" s="34" t="s">
        <v>231</v>
      </c>
    </row>
    <row r="8" spans="1:11" s="9" customFormat="1" ht="25.5">
      <c r="A8" s="67">
        <v>5</v>
      </c>
      <c r="B8" s="1" t="s">
        <v>321</v>
      </c>
      <c r="C8" s="3" t="s">
        <v>143</v>
      </c>
      <c r="D8" s="1" t="s">
        <v>20</v>
      </c>
      <c r="E8" s="7">
        <v>256</v>
      </c>
      <c r="F8" s="93"/>
      <c r="G8" s="100"/>
      <c r="H8" s="3" t="s">
        <v>319</v>
      </c>
      <c r="I8" s="3" t="s">
        <v>320</v>
      </c>
      <c r="J8" s="2" t="s">
        <v>256</v>
      </c>
      <c r="K8" s="25"/>
    </row>
    <row r="9" spans="1:11" s="9" customFormat="1" ht="25.5">
      <c r="A9" s="67">
        <v>6</v>
      </c>
      <c r="B9" s="1" t="s">
        <v>371</v>
      </c>
      <c r="C9" s="1" t="s">
        <v>347</v>
      </c>
      <c r="D9" s="1" t="s">
        <v>20</v>
      </c>
      <c r="E9" s="7">
        <v>1000</v>
      </c>
      <c r="F9" s="93"/>
      <c r="G9" s="100"/>
      <c r="H9" s="1" t="s">
        <v>343</v>
      </c>
      <c r="I9" s="1" t="s">
        <v>343</v>
      </c>
      <c r="J9" s="1" t="s">
        <v>372</v>
      </c>
      <c r="K9" s="25"/>
    </row>
    <row r="10" spans="1:11" s="9" customFormat="1" ht="25.5">
      <c r="A10" s="67">
        <v>7</v>
      </c>
      <c r="B10" s="1" t="s">
        <v>396</v>
      </c>
      <c r="C10" s="3" t="s">
        <v>374</v>
      </c>
      <c r="D10" s="3" t="s">
        <v>20</v>
      </c>
      <c r="E10" s="6">
        <v>427.35</v>
      </c>
      <c r="F10" s="93"/>
      <c r="G10" s="100"/>
      <c r="H10" s="3" t="s">
        <v>204</v>
      </c>
      <c r="I10" s="3" t="s">
        <v>375</v>
      </c>
      <c r="J10" s="3" t="s">
        <v>376</v>
      </c>
      <c r="K10" s="34" t="s">
        <v>377</v>
      </c>
    </row>
    <row r="11" spans="1:11" s="9" customFormat="1" ht="25.5">
      <c r="A11" s="67">
        <v>8</v>
      </c>
      <c r="B11" s="1" t="s">
        <v>434</v>
      </c>
      <c r="C11" s="1" t="s">
        <v>429</v>
      </c>
      <c r="D11" s="1" t="s">
        <v>20</v>
      </c>
      <c r="E11" s="7">
        <v>500</v>
      </c>
      <c r="F11" s="93"/>
      <c r="G11" s="100"/>
      <c r="H11" s="1" t="s">
        <v>422</v>
      </c>
      <c r="I11" s="1" t="s">
        <v>423</v>
      </c>
      <c r="J11" s="1" t="s">
        <v>415</v>
      </c>
      <c r="K11" s="25"/>
    </row>
    <row r="12" spans="1:11" s="9" customFormat="1" ht="25.5">
      <c r="A12" s="67">
        <v>9</v>
      </c>
      <c r="B12" s="1" t="s">
        <v>448</v>
      </c>
      <c r="C12" s="1" t="s">
        <v>445</v>
      </c>
      <c r="D12" s="1" t="s">
        <v>20</v>
      </c>
      <c r="E12" s="7">
        <v>500</v>
      </c>
      <c r="F12" s="93"/>
      <c r="G12" s="100"/>
      <c r="H12" s="1" t="s">
        <v>422</v>
      </c>
      <c r="I12" s="1" t="s">
        <v>423</v>
      </c>
      <c r="J12" s="1" t="s">
        <v>437</v>
      </c>
      <c r="K12" s="25"/>
    </row>
    <row r="13" spans="1:11" s="9" customFormat="1" ht="25.5">
      <c r="A13" s="67">
        <v>10</v>
      </c>
      <c r="B13" s="1" t="s">
        <v>464</v>
      </c>
      <c r="C13" s="1" t="s">
        <v>143</v>
      </c>
      <c r="D13" s="1" t="s">
        <v>20</v>
      </c>
      <c r="E13" s="7">
        <v>1000</v>
      </c>
      <c r="F13" s="93"/>
      <c r="G13" s="100"/>
      <c r="H13" s="1" t="s">
        <v>48</v>
      </c>
      <c r="I13" s="1" t="s">
        <v>48</v>
      </c>
      <c r="J13" s="1" t="s">
        <v>453</v>
      </c>
      <c r="K13" s="38"/>
    </row>
    <row r="14" spans="1:11" s="9" customFormat="1" ht="25.5">
      <c r="A14" s="67">
        <v>11</v>
      </c>
      <c r="B14" s="1" t="s">
        <v>500</v>
      </c>
      <c r="C14" s="1" t="s">
        <v>143</v>
      </c>
      <c r="D14" s="1" t="s">
        <v>20</v>
      </c>
      <c r="E14" s="7">
        <v>1000</v>
      </c>
      <c r="F14" s="93"/>
      <c r="G14" s="100"/>
      <c r="H14" s="1" t="s">
        <v>422</v>
      </c>
      <c r="I14" s="1" t="s">
        <v>422</v>
      </c>
      <c r="J14" s="1" t="s">
        <v>451</v>
      </c>
      <c r="K14" s="25"/>
    </row>
    <row r="15" spans="1:11" s="9" customFormat="1" ht="25.5">
      <c r="A15" s="67">
        <v>12</v>
      </c>
      <c r="B15" s="1" t="s">
        <v>519</v>
      </c>
      <c r="C15" s="1" t="s">
        <v>511</v>
      </c>
      <c r="D15" s="1" t="s">
        <v>20</v>
      </c>
      <c r="E15" s="7">
        <v>500</v>
      </c>
      <c r="F15" s="93"/>
      <c r="G15" s="100"/>
      <c r="H15" s="8" t="s">
        <v>422</v>
      </c>
      <c r="I15" s="1" t="s">
        <v>423</v>
      </c>
      <c r="J15" s="1" t="s">
        <v>510</v>
      </c>
      <c r="K15" s="25"/>
    </row>
    <row r="16" spans="1:11" s="9" customFormat="1" ht="38.25">
      <c r="A16" s="67">
        <v>13</v>
      </c>
      <c r="B16" s="1" t="s">
        <v>627</v>
      </c>
      <c r="C16" s="3" t="s">
        <v>143</v>
      </c>
      <c r="D16" s="3" t="s">
        <v>20</v>
      </c>
      <c r="E16" s="6">
        <v>1536</v>
      </c>
      <c r="F16" s="93"/>
      <c r="G16" s="100"/>
      <c r="H16" s="3" t="s">
        <v>423</v>
      </c>
      <c r="I16" s="3" t="s">
        <v>423</v>
      </c>
      <c r="J16" s="3" t="s">
        <v>582</v>
      </c>
      <c r="K16" s="34" t="s">
        <v>586</v>
      </c>
    </row>
    <row r="17" spans="1:11" s="9" customFormat="1" ht="12.75">
      <c r="A17" s="67">
        <v>14</v>
      </c>
      <c r="B17" s="1" t="s">
        <v>647</v>
      </c>
      <c r="C17" s="3" t="s">
        <v>19</v>
      </c>
      <c r="D17" s="3" t="s">
        <v>20</v>
      </c>
      <c r="E17" s="6">
        <v>300</v>
      </c>
      <c r="F17" s="93"/>
      <c r="G17" s="100"/>
      <c r="H17" s="11" t="s">
        <v>628</v>
      </c>
      <c r="I17" s="11">
        <v>43282</v>
      </c>
      <c r="J17" s="3" t="s">
        <v>629</v>
      </c>
      <c r="K17" s="34"/>
    </row>
    <row r="18" spans="1:11" s="9" customFormat="1" ht="25.5">
      <c r="A18" s="67">
        <v>15</v>
      </c>
      <c r="B18" s="1" t="s">
        <v>800</v>
      </c>
      <c r="C18" s="21" t="s">
        <v>778</v>
      </c>
      <c r="D18" s="22" t="s">
        <v>20</v>
      </c>
      <c r="E18" s="40">
        <v>2500</v>
      </c>
      <c r="F18" s="93"/>
      <c r="G18" s="100"/>
      <c r="H18" s="21" t="s">
        <v>423</v>
      </c>
      <c r="I18" s="21" t="s">
        <v>423</v>
      </c>
      <c r="J18" s="21" t="s">
        <v>777</v>
      </c>
      <c r="K18" s="33"/>
    </row>
    <row r="19" spans="1:11" s="9" customFormat="1" ht="25.5">
      <c r="A19" s="67">
        <v>16</v>
      </c>
      <c r="B19" s="3" t="s">
        <v>856</v>
      </c>
      <c r="C19" s="3" t="s">
        <v>143</v>
      </c>
      <c r="D19" s="3" t="s">
        <v>20</v>
      </c>
      <c r="E19" s="7">
        <v>854.7008547008547</v>
      </c>
      <c r="F19" s="93"/>
      <c r="G19" s="100"/>
      <c r="H19" s="3" t="s">
        <v>423</v>
      </c>
      <c r="I19" s="3"/>
      <c r="J19" s="3" t="s">
        <v>838</v>
      </c>
      <c r="K19" s="55"/>
    </row>
    <row r="20" spans="1:11" s="9" customFormat="1" ht="25.5">
      <c r="A20" s="67">
        <v>17</v>
      </c>
      <c r="B20" s="1" t="s">
        <v>901</v>
      </c>
      <c r="C20" s="3" t="s">
        <v>884</v>
      </c>
      <c r="D20" s="3" t="s">
        <v>20</v>
      </c>
      <c r="E20" s="6">
        <v>7200</v>
      </c>
      <c r="F20" s="93"/>
      <c r="G20" s="100"/>
      <c r="H20" s="3" t="s">
        <v>228</v>
      </c>
      <c r="I20" s="3" t="s">
        <v>885</v>
      </c>
      <c r="J20" s="3" t="s">
        <v>886</v>
      </c>
      <c r="K20" s="34" t="s">
        <v>174</v>
      </c>
    </row>
    <row r="21" spans="1:11" s="9" customFormat="1" ht="38.25">
      <c r="A21" s="67">
        <v>18</v>
      </c>
      <c r="B21" s="1" t="s">
        <v>918</v>
      </c>
      <c r="C21" s="48" t="s">
        <v>911</v>
      </c>
      <c r="D21" s="2" t="s">
        <v>20</v>
      </c>
      <c r="E21" s="15">
        <v>1196.58</v>
      </c>
      <c r="F21" s="93"/>
      <c r="G21" s="100"/>
      <c r="H21" s="2" t="s">
        <v>398</v>
      </c>
      <c r="I21" s="2" t="s">
        <v>240</v>
      </c>
      <c r="J21" s="2" t="s">
        <v>912</v>
      </c>
      <c r="K21" s="56" t="s">
        <v>913</v>
      </c>
    </row>
    <row r="22" spans="1:11" s="9" customFormat="1" ht="25.5">
      <c r="A22" s="67">
        <v>19</v>
      </c>
      <c r="B22" s="1" t="s">
        <v>938</v>
      </c>
      <c r="C22" s="2" t="s">
        <v>928</v>
      </c>
      <c r="D22" s="1" t="s">
        <v>20</v>
      </c>
      <c r="E22" s="7">
        <v>170.94</v>
      </c>
      <c r="F22" s="93"/>
      <c r="G22" s="100"/>
      <c r="H22" s="36" t="s">
        <v>48</v>
      </c>
      <c r="I22" s="8" t="s">
        <v>48</v>
      </c>
      <c r="J22" s="1" t="s">
        <v>629</v>
      </c>
      <c r="K22" s="25"/>
    </row>
    <row r="23" spans="1:11" s="9" customFormat="1" ht="25.5">
      <c r="A23" s="67">
        <v>20</v>
      </c>
      <c r="B23" s="1" t="s">
        <v>1105</v>
      </c>
      <c r="C23" s="3" t="s">
        <v>1047</v>
      </c>
      <c r="D23" s="3" t="s">
        <v>20</v>
      </c>
      <c r="E23" s="6">
        <v>300</v>
      </c>
      <c r="F23" s="93"/>
      <c r="G23" s="100"/>
      <c r="H23" s="3" t="s">
        <v>423</v>
      </c>
      <c r="I23" s="3" t="s">
        <v>423</v>
      </c>
      <c r="J23" s="3" t="s">
        <v>256</v>
      </c>
      <c r="K23" s="25"/>
    </row>
    <row r="24" spans="1:11" s="9" customFormat="1" ht="25.5">
      <c r="A24" s="67">
        <v>21</v>
      </c>
      <c r="B24" s="1" t="s">
        <v>998</v>
      </c>
      <c r="C24" s="2" t="s">
        <v>967</v>
      </c>
      <c r="D24" s="2" t="s">
        <v>968</v>
      </c>
      <c r="E24" s="15">
        <v>10256</v>
      </c>
      <c r="F24" s="93"/>
      <c r="G24" s="100"/>
      <c r="H24" s="2" t="s">
        <v>926</v>
      </c>
      <c r="I24" s="2" t="s">
        <v>961</v>
      </c>
      <c r="J24" s="2" t="s">
        <v>962</v>
      </c>
      <c r="K24" s="24"/>
    </row>
    <row r="25" spans="1:11" s="9" customFormat="1" ht="89.25">
      <c r="A25" s="67">
        <v>22</v>
      </c>
      <c r="B25" s="1" t="s">
        <v>434</v>
      </c>
      <c r="C25" s="1" t="s">
        <v>420</v>
      </c>
      <c r="D25" s="1" t="s">
        <v>421</v>
      </c>
      <c r="E25" s="7">
        <v>3500</v>
      </c>
      <c r="F25" s="96">
        <f>SUM(E25:E31)</f>
        <v>27000</v>
      </c>
      <c r="G25" s="98" t="s">
        <v>334</v>
      </c>
      <c r="H25" s="1" t="s">
        <v>422</v>
      </c>
      <c r="I25" s="1" t="s">
        <v>423</v>
      </c>
      <c r="J25" s="1" t="s">
        <v>415</v>
      </c>
      <c r="K25" s="25"/>
    </row>
    <row r="26" spans="1:11" s="9" customFormat="1" ht="89.25">
      <c r="A26" s="67">
        <v>23</v>
      </c>
      <c r="B26" s="1" t="s">
        <v>448</v>
      </c>
      <c r="C26" s="1" t="s">
        <v>446</v>
      </c>
      <c r="D26" s="1" t="s">
        <v>421</v>
      </c>
      <c r="E26" s="7">
        <v>2000</v>
      </c>
      <c r="F26" s="96"/>
      <c r="G26" s="98"/>
      <c r="H26" s="1" t="s">
        <v>422</v>
      </c>
      <c r="I26" s="1" t="s">
        <v>423</v>
      </c>
      <c r="J26" s="1" t="s">
        <v>447</v>
      </c>
      <c r="K26" s="38"/>
    </row>
    <row r="27" spans="1:11" s="9" customFormat="1" ht="89.25">
      <c r="A27" s="67">
        <v>24</v>
      </c>
      <c r="B27" s="1" t="s">
        <v>464</v>
      </c>
      <c r="C27" s="1" t="s">
        <v>420</v>
      </c>
      <c r="D27" s="1" t="s">
        <v>421</v>
      </c>
      <c r="E27" s="7">
        <v>6000</v>
      </c>
      <c r="F27" s="96"/>
      <c r="G27" s="98"/>
      <c r="H27" s="1" t="s">
        <v>48</v>
      </c>
      <c r="I27" s="1" t="s">
        <v>48</v>
      </c>
      <c r="J27" s="1" t="s">
        <v>453</v>
      </c>
      <c r="K27" s="38"/>
    </row>
    <row r="28" spans="1:11" s="9" customFormat="1" ht="89.25">
      <c r="A28" s="67">
        <v>25</v>
      </c>
      <c r="B28" s="1" t="s">
        <v>473</v>
      </c>
      <c r="C28" s="4" t="s">
        <v>468</v>
      </c>
      <c r="D28" s="1" t="s">
        <v>421</v>
      </c>
      <c r="E28" s="7">
        <v>4500</v>
      </c>
      <c r="F28" s="96"/>
      <c r="G28" s="98"/>
      <c r="H28" s="8" t="s">
        <v>422</v>
      </c>
      <c r="I28" s="1" t="s">
        <v>423</v>
      </c>
      <c r="J28" s="1" t="s">
        <v>415</v>
      </c>
      <c r="K28" s="25"/>
    </row>
    <row r="29" spans="1:11" s="9" customFormat="1" ht="89.25">
      <c r="A29" s="67">
        <v>26</v>
      </c>
      <c r="B29" s="1" t="s">
        <v>500</v>
      </c>
      <c r="C29" s="1" t="s">
        <v>487</v>
      </c>
      <c r="D29" s="1" t="s">
        <v>421</v>
      </c>
      <c r="E29" s="7">
        <v>6000</v>
      </c>
      <c r="F29" s="96"/>
      <c r="G29" s="98"/>
      <c r="H29" s="1" t="s">
        <v>422</v>
      </c>
      <c r="I29" s="1" t="s">
        <v>423</v>
      </c>
      <c r="J29" s="1" t="s">
        <v>447</v>
      </c>
      <c r="K29" s="38"/>
    </row>
    <row r="30" spans="1:11" s="9" customFormat="1" ht="89.25">
      <c r="A30" s="67">
        <v>27</v>
      </c>
      <c r="B30" s="1" t="s">
        <v>519</v>
      </c>
      <c r="C30" s="1" t="s">
        <v>420</v>
      </c>
      <c r="D30" s="1" t="s">
        <v>421</v>
      </c>
      <c r="E30" s="7">
        <v>4500</v>
      </c>
      <c r="F30" s="96"/>
      <c r="G30" s="98"/>
      <c r="H30" s="8" t="s">
        <v>422</v>
      </c>
      <c r="I30" s="1" t="s">
        <v>423</v>
      </c>
      <c r="J30" s="1" t="s">
        <v>447</v>
      </c>
      <c r="K30" s="25"/>
    </row>
    <row r="31" spans="1:11" s="9" customFormat="1" ht="38.25">
      <c r="A31" s="67">
        <v>28</v>
      </c>
      <c r="B31" s="1" t="s">
        <v>647</v>
      </c>
      <c r="C31" s="3" t="s">
        <v>468</v>
      </c>
      <c r="D31" s="3" t="s">
        <v>644</v>
      </c>
      <c r="E31" s="31">
        <v>500</v>
      </c>
      <c r="F31" s="96"/>
      <c r="G31" s="98"/>
      <c r="H31" s="27" t="s">
        <v>634</v>
      </c>
      <c r="I31" s="27" t="s">
        <v>636</v>
      </c>
      <c r="J31" s="3" t="s">
        <v>629</v>
      </c>
      <c r="K31" s="34"/>
    </row>
    <row r="32" spans="1:11" s="9" customFormat="1" ht="38.25">
      <c r="A32" s="67">
        <v>29</v>
      </c>
      <c r="B32" s="3" t="s">
        <v>856</v>
      </c>
      <c r="C32" s="3" t="s">
        <v>824</v>
      </c>
      <c r="D32" s="3" t="s">
        <v>825</v>
      </c>
      <c r="E32" s="7">
        <v>42735.042735042734</v>
      </c>
      <c r="F32" s="96">
        <f>SUM(E32:E33)</f>
        <v>44273.50273504273</v>
      </c>
      <c r="G32" s="3" t="s">
        <v>848</v>
      </c>
      <c r="H32" s="3" t="s">
        <v>849</v>
      </c>
      <c r="I32" s="3" t="s">
        <v>845</v>
      </c>
      <c r="J32" s="3" t="s">
        <v>850</v>
      </c>
      <c r="K32" s="34"/>
    </row>
    <row r="33" spans="1:11" s="9" customFormat="1" ht="25.5">
      <c r="A33" s="67">
        <v>30</v>
      </c>
      <c r="B33" s="1" t="s">
        <v>918</v>
      </c>
      <c r="C33" s="3" t="s">
        <v>908</v>
      </c>
      <c r="D33" s="3" t="s">
        <v>825</v>
      </c>
      <c r="E33" s="6">
        <v>1538.46</v>
      </c>
      <c r="F33" s="96"/>
      <c r="G33" s="3" t="s">
        <v>323</v>
      </c>
      <c r="H33" s="3" t="s">
        <v>240</v>
      </c>
      <c r="I33" s="3" t="s">
        <v>403</v>
      </c>
      <c r="J33" s="3" t="s">
        <v>909</v>
      </c>
      <c r="K33" s="34"/>
    </row>
    <row r="34" spans="1:11" s="9" customFormat="1" ht="25.5">
      <c r="A34" s="67">
        <v>31</v>
      </c>
      <c r="B34" s="1" t="s">
        <v>800</v>
      </c>
      <c r="C34" s="21" t="s">
        <v>650</v>
      </c>
      <c r="D34" s="22" t="s">
        <v>651</v>
      </c>
      <c r="E34" s="40">
        <v>17948</v>
      </c>
      <c r="F34" s="94">
        <f>SUM(E34:E35)</f>
        <v>19230.05128205128</v>
      </c>
      <c r="G34" s="99" t="s">
        <v>334</v>
      </c>
      <c r="H34" s="23" t="s">
        <v>418</v>
      </c>
      <c r="I34" s="23" t="s">
        <v>269</v>
      </c>
      <c r="J34" s="21" t="s">
        <v>652</v>
      </c>
      <c r="K34" s="33"/>
    </row>
    <row r="35" spans="1:11" s="9" customFormat="1" ht="25.5">
      <c r="A35" s="67">
        <v>32</v>
      </c>
      <c r="B35" s="3" t="s">
        <v>856</v>
      </c>
      <c r="C35" s="3" t="s">
        <v>805</v>
      </c>
      <c r="D35" s="3" t="s">
        <v>651</v>
      </c>
      <c r="E35" s="10">
        <v>1282.051282051282</v>
      </c>
      <c r="F35" s="94"/>
      <c r="G35" s="99"/>
      <c r="H35" s="3" t="s">
        <v>836</v>
      </c>
      <c r="I35" s="3" t="s">
        <v>840</v>
      </c>
      <c r="J35" s="3" t="s">
        <v>838</v>
      </c>
      <c r="K35" s="34"/>
    </row>
    <row r="36" spans="1:11" s="9" customFormat="1" ht="25.5">
      <c r="A36" s="67">
        <v>33</v>
      </c>
      <c r="B36" s="1" t="s">
        <v>500</v>
      </c>
      <c r="C36" s="1" t="s">
        <v>478</v>
      </c>
      <c r="D36" s="4" t="s">
        <v>479</v>
      </c>
      <c r="E36" s="7">
        <v>50000</v>
      </c>
      <c r="F36" s="96">
        <f>SUM(E36:E38)</f>
        <v>206410.6666666667</v>
      </c>
      <c r="G36" s="98" t="s">
        <v>59</v>
      </c>
      <c r="H36" s="1" t="s">
        <v>428</v>
      </c>
      <c r="I36" s="1" t="s">
        <v>408</v>
      </c>
      <c r="J36" s="1" t="s">
        <v>480</v>
      </c>
      <c r="K36" s="25"/>
    </row>
    <row r="37" spans="1:11" s="9" customFormat="1" ht="38.25">
      <c r="A37" s="67">
        <v>34</v>
      </c>
      <c r="B37" s="1" t="s">
        <v>800</v>
      </c>
      <c r="C37" s="21" t="s">
        <v>648</v>
      </c>
      <c r="D37" s="22" t="s">
        <v>479</v>
      </c>
      <c r="E37" s="40">
        <v>89744</v>
      </c>
      <c r="F37" s="96"/>
      <c r="G37" s="98"/>
      <c r="H37" s="23" t="s">
        <v>244</v>
      </c>
      <c r="I37" s="23" t="s">
        <v>431</v>
      </c>
      <c r="J37" s="21" t="s">
        <v>649</v>
      </c>
      <c r="K37" s="33" t="s">
        <v>174</v>
      </c>
    </row>
    <row r="38" spans="1:11" s="9" customFormat="1" ht="25.5">
      <c r="A38" s="67">
        <v>35</v>
      </c>
      <c r="B38" s="3" t="s">
        <v>856</v>
      </c>
      <c r="C38" s="3" t="s">
        <v>804</v>
      </c>
      <c r="D38" s="3" t="s">
        <v>479</v>
      </c>
      <c r="E38" s="10">
        <v>66666.66666666667</v>
      </c>
      <c r="F38" s="96"/>
      <c r="G38" s="98"/>
      <c r="H38" s="3" t="s">
        <v>444</v>
      </c>
      <c r="I38" s="3" t="s">
        <v>836</v>
      </c>
      <c r="J38" s="3" t="s">
        <v>839</v>
      </c>
      <c r="K38" s="34"/>
    </row>
    <row r="39" spans="1:11" s="9" customFormat="1" ht="25.5">
      <c r="A39" s="67">
        <v>36</v>
      </c>
      <c r="B39" s="1" t="s">
        <v>627</v>
      </c>
      <c r="C39" s="3" t="s">
        <v>584</v>
      </c>
      <c r="D39" s="3" t="s">
        <v>585</v>
      </c>
      <c r="E39" s="7">
        <v>3418</v>
      </c>
      <c r="F39" s="96">
        <f>SUM(E39:E40)</f>
        <v>8546</v>
      </c>
      <c r="G39" s="92" t="s">
        <v>220</v>
      </c>
      <c r="H39" s="12" t="s">
        <v>461</v>
      </c>
      <c r="I39" s="12" t="s">
        <v>450</v>
      </c>
      <c r="J39" s="3" t="s">
        <v>554</v>
      </c>
      <c r="K39" s="34"/>
    </row>
    <row r="40" spans="1:11" s="9" customFormat="1" ht="25.5">
      <c r="A40" s="67">
        <v>37</v>
      </c>
      <c r="B40" s="1" t="s">
        <v>800</v>
      </c>
      <c r="C40" s="21" t="s">
        <v>701</v>
      </c>
      <c r="D40" s="22" t="s">
        <v>585</v>
      </c>
      <c r="E40" s="40">
        <v>5128</v>
      </c>
      <c r="F40" s="96"/>
      <c r="G40" s="92"/>
      <c r="H40" s="21" t="s">
        <v>418</v>
      </c>
      <c r="I40" s="21" t="s">
        <v>428</v>
      </c>
      <c r="J40" s="21" t="s">
        <v>652</v>
      </c>
      <c r="K40" s="33"/>
    </row>
    <row r="41" spans="1:11" s="9" customFormat="1" ht="51">
      <c r="A41" s="67">
        <v>38</v>
      </c>
      <c r="B41" s="1" t="s">
        <v>627</v>
      </c>
      <c r="C41" s="3" t="s">
        <v>579</v>
      </c>
      <c r="D41" s="3" t="s">
        <v>580</v>
      </c>
      <c r="E41" s="7">
        <v>25641</v>
      </c>
      <c r="F41" s="7">
        <f>E41</f>
        <v>25641</v>
      </c>
      <c r="G41" s="3" t="s">
        <v>581</v>
      </c>
      <c r="H41" s="12" t="s">
        <v>418</v>
      </c>
      <c r="I41" s="12" t="s">
        <v>450</v>
      </c>
      <c r="J41" s="3" t="s">
        <v>582</v>
      </c>
      <c r="K41" s="34" t="s">
        <v>583</v>
      </c>
    </row>
    <row r="42" spans="1:11" s="9" customFormat="1" ht="51">
      <c r="A42" s="67">
        <v>39</v>
      </c>
      <c r="B42" s="1" t="s">
        <v>192</v>
      </c>
      <c r="C42" s="1" t="s">
        <v>186</v>
      </c>
      <c r="D42" s="4" t="s">
        <v>187</v>
      </c>
      <c r="E42" s="39">
        <v>300</v>
      </c>
      <c r="F42" s="93">
        <f>SUM(E42:E54)</f>
        <v>101983.15384615384</v>
      </c>
      <c r="G42" s="98" t="s">
        <v>56</v>
      </c>
      <c r="H42" s="1" t="s">
        <v>183</v>
      </c>
      <c r="I42" s="1" t="s">
        <v>184</v>
      </c>
      <c r="J42" s="49" t="s">
        <v>185</v>
      </c>
      <c r="K42" s="57" t="s">
        <v>178</v>
      </c>
    </row>
    <row r="43" spans="1:11" s="9" customFormat="1" ht="25.5">
      <c r="A43" s="67">
        <v>40</v>
      </c>
      <c r="B43" s="1" t="s">
        <v>434</v>
      </c>
      <c r="C43" s="1" t="s">
        <v>419</v>
      </c>
      <c r="D43" s="4" t="s">
        <v>187</v>
      </c>
      <c r="E43" s="7">
        <v>8000</v>
      </c>
      <c r="F43" s="93"/>
      <c r="G43" s="98"/>
      <c r="H43" s="1" t="s">
        <v>239</v>
      </c>
      <c r="I43" s="1" t="s">
        <v>418</v>
      </c>
      <c r="J43" s="1" t="s">
        <v>415</v>
      </c>
      <c r="K43" s="25"/>
    </row>
    <row r="44" spans="1:11" s="9" customFormat="1" ht="25.5">
      <c r="A44" s="67">
        <v>41</v>
      </c>
      <c r="B44" s="1" t="s">
        <v>448</v>
      </c>
      <c r="C44" s="1" t="s">
        <v>441</v>
      </c>
      <c r="D44" s="1" t="s">
        <v>187</v>
      </c>
      <c r="E44" s="7">
        <v>500</v>
      </c>
      <c r="F44" s="93"/>
      <c r="G44" s="98"/>
      <c r="H44" s="1" t="s">
        <v>239</v>
      </c>
      <c r="I44" s="1" t="s">
        <v>418</v>
      </c>
      <c r="J44" s="1" t="s">
        <v>437</v>
      </c>
      <c r="K44" s="25"/>
    </row>
    <row r="45" spans="1:11" s="9" customFormat="1" ht="25.5">
      <c r="A45" s="67">
        <v>42</v>
      </c>
      <c r="B45" s="1" t="s">
        <v>464</v>
      </c>
      <c r="C45" s="1" t="s">
        <v>419</v>
      </c>
      <c r="D45" s="1" t="s">
        <v>187</v>
      </c>
      <c r="E45" s="7">
        <v>5000</v>
      </c>
      <c r="F45" s="93"/>
      <c r="G45" s="98"/>
      <c r="H45" s="8" t="s">
        <v>48</v>
      </c>
      <c r="I45" s="1" t="s">
        <v>48</v>
      </c>
      <c r="J45" s="1" t="s">
        <v>451</v>
      </c>
      <c r="K45" s="25"/>
    </row>
    <row r="46" spans="1:11" s="9" customFormat="1" ht="25.5">
      <c r="A46" s="67">
        <v>43</v>
      </c>
      <c r="B46" s="1" t="s">
        <v>473</v>
      </c>
      <c r="C46" s="1" t="s">
        <v>419</v>
      </c>
      <c r="D46" s="4" t="s">
        <v>187</v>
      </c>
      <c r="E46" s="7">
        <v>3000</v>
      </c>
      <c r="F46" s="93"/>
      <c r="G46" s="98"/>
      <c r="H46" s="1" t="s">
        <v>239</v>
      </c>
      <c r="I46" s="1" t="s">
        <v>428</v>
      </c>
      <c r="J46" s="1" t="s">
        <v>415</v>
      </c>
      <c r="K46" s="25"/>
    </row>
    <row r="47" spans="1:11" s="9" customFormat="1" ht="25.5">
      <c r="A47" s="67">
        <v>44</v>
      </c>
      <c r="B47" s="1" t="s">
        <v>500</v>
      </c>
      <c r="C47" s="1" t="s">
        <v>477</v>
      </c>
      <c r="D47" s="1" t="s">
        <v>187</v>
      </c>
      <c r="E47" s="7">
        <v>3000</v>
      </c>
      <c r="F47" s="93"/>
      <c r="G47" s="98"/>
      <c r="H47" s="8" t="s">
        <v>239</v>
      </c>
      <c r="I47" s="8" t="s">
        <v>414</v>
      </c>
      <c r="J47" s="1" t="s">
        <v>437</v>
      </c>
      <c r="K47" s="25"/>
    </row>
    <row r="48" spans="1:11" s="9" customFormat="1" ht="25.5">
      <c r="A48" s="67">
        <v>45</v>
      </c>
      <c r="B48" s="1" t="s">
        <v>519</v>
      </c>
      <c r="C48" s="1" t="s">
        <v>501</v>
      </c>
      <c r="D48" s="1" t="s">
        <v>187</v>
      </c>
      <c r="E48" s="7">
        <v>4000</v>
      </c>
      <c r="F48" s="93"/>
      <c r="G48" s="98"/>
      <c r="H48" s="8" t="s">
        <v>239</v>
      </c>
      <c r="I48" s="8" t="s">
        <v>418</v>
      </c>
      <c r="J48" s="1" t="s">
        <v>437</v>
      </c>
      <c r="K48" s="25"/>
    </row>
    <row r="49" spans="1:11" s="9" customFormat="1" ht="15" customHeight="1">
      <c r="A49" s="67">
        <v>46</v>
      </c>
      <c r="B49" s="1" t="s">
        <v>647</v>
      </c>
      <c r="C49" s="3" t="s">
        <v>630</v>
      </c>
      <c r="D49" s="3" t="s">
        <v>187</v>
      </c>
      <c r="E49" s="6">
        <v>1500</v>
      </c>
      <c r="F49" s="93"/>
      <c r="G49" s="98"/>
      <c r="H49" s="11" t="s">
        <v>631</v>
      </c>
      <c r="I49" s="11" t="s">
        <v>632</v>
      </c>
      <c r="J49" s="3" t="s">
        <v>629</v>
      </c>
      <c r="K49" s="34"/>
    </row>
    <row r="50" spans="1:11" s="9" customFormat="1" ht="25.5">
      <c r="A50" s="67">
        <v>47</v>
      </c>
      <c r="B50" s="1" t="s">
        <v>998</v>
      </c>
      <c r="C50" s="2" t="s">
        <v>959</v>
      </c>
      <c r="D50" s="2" t="s">
        <v>187</v>
      </c>
      <c r="E50" s="15">
        <v>60000</v>
      </c>
      <c r="F50" s="93"/>
      <c r="G50" s="98"/>
      <c r="H50" s="2" t="s">
        <v>960</v>
      </c>
      <c r="I50" s="2" t="s">
        <v>961</v>
      </c>
      <c r="J50" s="2" t="s">
        <v>962</v>
      </c>
      <c r="K50" s="34"/>
    </row>
    <row r="51" spans="1:11" s="9" customFormat="1" ht="25.5">
      <c r="A51" s="67">
        <v>48</v>
      </c>
      <c r="B51" s="1" t="s">
        <v>998</v>
      </c>
      <c r="C51" s="2" t="s">
        <v>963</v>
      </c>
      <c r="D51" s="2" t="s">
        <v>964</v>
      </c>
      <c r="E51" s="15">
        <v>6000</v>
      </c>
      <c r="F51" s="93"/>
      <c r="G51" s="98"/>
      <c r="H51" s="2" t="s">
        <v>960</v>
      </c>
      <c r="I51" s="2" t="s">
        <v>961</v>
      </c>
      <c r="J51" s="2" t="s">
        <v>962</v>
      </c>
      <c r="K51" s="34"/>
    </row>
    <row r="52" spans="1:11" s="9" customFormat="1" ht="25.5">
      <c r="A52" s="67">
        <v>49</v>
      </c>
      <c r="B52" s="3" t="s">
        <v>856</v>
      </c>
      <c r="C52" s="3" t="s">
        <v>815</v>
      </c>
      <c r="D52" s="3" t="s">
        <v>816</v>
      </c>
      <c r="E52" s="7">
        <v>1709.4017094017095</v>
      </c>
      <c r="F52" s="93"/>
      <c r="G52" s="98"/>
      <c r="H52" s="3" t="s">
        <v>239</v>
      </c>
      <c r="I52" s="3" t="s">
        <v>239</v>
      </c>
      <c r="J52" s="3" t="s">
        <v>838</v>
      </c>
      <c r="K52" s="55"/>
    </row>
    <row r="53" spans="1:11" s="9" customFormat="1" ht="25.5">
      <c r="A53" s="67">
        <v>50</v>
      </c>
      <c r="B53" s="1" t="s">
        <v>957</v>
      </c>
      <c r="C53" s="3" t="s">
        <v>948</v>
      </c>
      <c r="D53" s="3" t="s">
        <v>816</v>
      </c>
      <c r="E53" s="6">
        <v>2136.7521367521367</v>
      </c>
      <c r="F53" s="93"/>
      <c r="G53" s="98"/>
      <c r="H53" s="11" t="s">
        <v>939</v>
      </c>
      <c r="I53" s="3" t="s">
        <v>939</v>
      </c>
      <c r="J53" s="3" t="s">
        <v>947</v>
      </c>
      <c r="K53" s="34" t="s">
        <v>922</v>
      </c>
    </row>
    <row r="54" spans="1:11" s="9" customFormat="1" ht="25.5">
      <c r="A54" s="67">
        <v>51</v>
      </c>
      <c r="B54" s="1" t="s">
        <v>800</v>
      </c>
      <c r="C54" s="21" t="s">
        <v>775</v>
      </c>
      <c r="D54" s="22" t="s">
        <v>776</v>
      </c>
      <c r="E54" s="40">
        <v>6837</v>
      </c>
      <c r="F54" s="93"/>
      <c r="G54" s="98"/>
      <c r="H54" s="21" t="s">
        <v>444</v>
      </c>
      <c r="I54" s="21" t="s">
        <v>239</v>
      </c>
      <c r="J54" s="21" t="s">
        <v>777</v>
      </c>
      <c r="K54" s="33"/>
    </row>
    <row r="55" spans="1:11" s="9" customFormat="1" ht="25.5">
      <c r="A55" s="67">
        <v>52</v>
      </c>
      <c r="B55" s="1" t="s">
        <v>396</v>
      </c>
      <c r="C55" s="3" t="s">
        <v>378</v>
      </c>
      <c r="D55" s="3" t="s">
        <v>379</v>
      </c>
      <c r="E55" s="6">
        <v>427.35</v>
      </c>
      <c r="F55" s="97">
        <f>SUM(E55:E57)</f>
        <v>5042.23</v>
      </c>
      <c r="G55" s="3" t="s">
        <v>220</v>
      </c>
      <c r="H55" s="3" t="s">
        <v>204</v>
      </c>
      <c r="I55" s="3" t="s">
        <v>375</v>
      </c>
      <c r="J55" s="3" t="s">
        <v>376</v>
      </c>
      <c r="K55" s="34"/>
    </row>
    <row r="56" spans="1:11" s="9" customFormat="1" ht="38.25">
      <c r="A56" s="67">
        <v>53</v>
      </c>
      <c r="B56" s="1" t="s">
        <v>918</v>
      </c>
      <c r="C56" s="2" t="s">
        <v>910</v>
      </c>
      <c r="D56" s="2" t="s">
        <v>187</v>
      </c>
      <c r="E56" s="15">
        <v>341.88</v>
      </c>
      <c r="F56" s="97"/>
      <c r="G56" s="89" t="s">
        <v>342</v>
      </c>
      <c r="H56" s="2" t="s">
        <v>423</v>
      </c>
      <c r="I56" s="2"/>
      <c r="J56" s="2" t="s">
        <v>909</v>
      </c>
      <c r="K56" s="56"/>
    </row>
    <row r="57" spans="1:11" s="9" customFormat="1" ht="25.5">
      <c r="A57" s="67">
        <v>54</v>
      </c>
      <c r="B57" s="1" t="s">
        <v>800</v>
      </c>
      <c r="C57" s="21" t="s">
        <v>679</v>
      </c>
      <c r="D57" s="22" t="s">
        <v>680</v>
      </c>
      <c r="E57" s="40">
        <v>4273</v>
      </c>
      <c r="F57" s="97"/>
      <c r="G57" s="91"/>
      <c r="H57" s="21" t="s">
        <v>666</v>
      </c>
      <c r="I57" s="21" t="s">
        <v>666</v>
      </c>
      <c r="J57" s="21" t="s">
        <v>652</v>
      </c>
      <c r="K57" s="33" t="s">
        <v>423</v>
      </c>
    </row>
    <row r="58" spans="1:11" s="9" customFormat="1" ht="25.5">
      <c r="A58" s="67">
        <v>55</v>
      </c>
      <c r="B58" s="1" t="s">
        <v>246</v>
      </c>
      <c r="C58" s="3" t="s">
        <v>232</v>
      </c>
      <c r="D58" s="3" t="s">
        <v>233</v>
      </c>
      <c r="E58" s="6">
        <v>12478.66</v>
      </c>
      <c r="F58" s="97">
        <f>SUM(E58:E59)</f>
        <v>22478.66</v>
      </c>
      <c r="G58" s="80" t="s">
        <v>220</v>
      </c>
      <c r="H58" s="3" t="s">
        <v>234</v>
      </c>
      <c r="I58" s="3" t="s">
        <v>235</v>
      </c>
      <c r="J58" s="3" t="s">
        <v>198</v>
      </c>
      <c r="K58" s="34"/>
    </row>
    <row r="59" spans="1:11" s="9" customFormat="1" ht="25.5">
      <c r="A59" s="67">
        <v>56</v>
      </c>
      <c r="B59" s="1" t="s">
        <v>998</v>
      </c>
      <c r="C59" s="2" t="s">
        <v>977</v>
      </c>
      <c r="D59" s="2" t="s">
        <v>978</v>
      </c>
      <c r="E59" s="15">
        <v>10000</v>
      </c>
      <c r="F59" s="97"/>
      <c r="G59" s="82"/>
      <c r="H59" s="2" t="s">
        <v>960</v>
      </c>
      <c r="I59" s="2" t="s">
        <v>973</v>
      </c>
      <c r="J59" s="2" t="s">
        <v>974</v>
      </c>
      <c r="K59" s="25"/>
    </row>
    <row r="60" spans="1:11" s="9" customFormat="1" ht="25.5">
      <c r="A60" s="67">
        <v>57</v>
      </c>
      <c r="B60" s="1" t="s">
        <v>800</v>
      </c>
      <c r="C60" s="21" t="s">
        <v>673</v>
      </c>
      <c r="D60" s="22" t="s">
        <v>674</v>
      </c>
      <c r="E60" s="40">
        <v>3418</v>
      </c>
      <c r="F60" s="40">
        <f>E60</f>
        <v>3418</v>
      </c>
      <c r="G60" s="21" t="s">
        <v>203</v>
      </c>
      <c r="H60" s="21" t="s">
        <v>663</v>
      </c>
      <c r="I60" s="21" t="s">
        <v>428</v>
      </c>
      <c r="J60" s="21" t="s">
        <v>652</v>
      </c>
      <c r="K60" s="33"/>
    </row>
    <row r="61" spans="1:11" s="9" customFormat="1" ht="25.5">
      <c r="A61" s="67">
        <v>58</v>
      </c>
      <c r="B61" s="4" t="s">
        <v>12</v>
      </c>
      <c r="C61" s="5" t="s">
        <v>22</v>
      </c>
      <c r="D61" s="1" t="s">
        <v>23</v>
      </c>
      <c r="E61" s="39">
        <v>21367.52</v>
      </c>
      <c r="F61" s="39">
        <f>E61</f>
        <v>21367.52</v>
      </c>
      <c r="G61" s="29" t="s">
        <v>24</v>
      </c>
      <c r="H61" s="1" t="s">
        <v>25</v>
      </c>
      <c r="I61" s="4" t="s">
        <v>17</v>
      </c>
      <c r="J61" s="4" t="s">
        <v>18</v>
      </c>
      <c r="K61" s="38"/>
    </row>
    <row r="62" spans="1:11" s="9" customFormat="1" ht="25.5">
      <c r="A62" s="67">
        <v>59</v>
      </c>
      <c r="B62" s="4" t="s">
        <v>12</v>
      </c>
      <c r="C62" s="5" t="s">
        <v>26</v>
      </c>
      <c r="D62" s="1" t="s">
        <v>27</v>
      </c>
      <c r="E62" s="39">
        <v>8547.01</v>
      </c>
      <c r="F62" s="39">
        <f>E62</f>
        <v>8547.01</v>
      </c>
      <c r="G62" s="29" t="s">
        <v>15</v>
      </c>
      <c r="H62" s="1" t="s">
        <v>28</v>
      </c>
      <c r="I62" s="4" t="s">
        <v>29</v>
      </c>
      <c r="J62" s="4" t="s">
        <v>30</v>
      </c>
      <c r="K62" s="38"/>
    </row>
    <row r="63" spans="1:11" s="9" customFormat="1" ht="38.25">
      <c r="A63" s="67">
        <v>60</v>
      </c>
      <c r="B63" s="4" t="s">
        <v>12</v>
      </c>
      <c r="C63" s="5" t="s">
        <v>31</v>
      </c>
      <c r="D63" s="4" t="s">
        <v>32</v>
      </c>
      <c r="E63" s="39">
        <v>3864.1</v>
      </c>
      <c r="F63" s="93">
        <f>SUM(E63:E66)</f>
        <v>18001.1</v>
      </c>
      <c r="G63" s="100" t="s">
        <v>15</v>
      </c>
      <c r="H63" s="1" t="s">
        <v>33</v>
      </c>
      <c r="I63" s="4" t="s">
        <v>28</v>
      </c>
      <c r="J63" s="1" t="s">
        <v>167</v>
      </c>
      <c r="K63" s="38"/>
    </row>
    <row r="64" spans="1:11" s="9" customFormat="1" ht="25.5">
      <c r="A64" s="67">
        <v>61</v>
      </c>
      <c r="B64" s="1" t="s">
        <v>627</v>
      </c>
      <c r="C64" s="3" t="s">
        <v>593</v>
      </c>
      <c r="D64" s="3" t="s">
        <v>32</v>
      </c>
      <c r="E64" s="7">
        <v>9316</v>
      </c>
      <c r="F64" s="93"/>
      <c r="G64" s="100"/>
      <c r="H64" s="12" t="s">
        <v>25</v>
      </c>
      <c r="I64" s="12" t="s">
        <v>461</v>
      </c>
      <c r="J64" s="3" t="s">
        <v>592</v>
      </c>
      <c r="K64" s="34"/>
    </row>
    <row r="65" spans="1:11" s="9" customFormat="1" ht="15.75" customHeight="1">
      <c r="A65" s="67">
        <v>62</v>
      </c>
      <c r="B65" s="1" t="s">
        <v>800</v>
      </c>
      <c r="C65" s="21" t="s">
        <v>772</v>
      </c>
      <c r="D65" s="22" t="s">
        <v>32</v>
      </c>
      <c r="E65" s="40">
        <v>1708</v>
      </c>
      <c r="F65" s="93"/>
      <c r="G65" s="100"/>
      <c r="H65" s="21" t="s">
        <v>239</v>
      </c>
      <c r="I65" s="21" t="s">
        <v>418</v>
      </c>
      <c r="J65" s="21" t="s">
        <v>301</v>
      </c>
      <c r="K65" s="33"/>
    </row>
    <row r="66" spans="1:11" s="9" customFormat="1" ht="25.5">
      <c r="A66" s="67">
        <v>63</v>
      </c>
      <c r="B66" s="1" t="s">
        <v>627</v>
      </c>
      <c r="C66" s="3" t="s">
        <v>594</v>
      </c>
      <c r="D66" s="3" t="s">
        <v>595</v>
      </c>
      <c r="E66" s="7">
        <v>3113</v>
      </c>
      <c r="F66" s="93"/>
      <c r="G66" s="100"/>
      <c r="H66" s="12" t="s">
        <v>25</v>
      </c>
      <c r="I66" s="12" t="s">
        <v>461</v>
      </c>
      <c r="J66" s="3" t="s">
        <v>592</v>
      </c>
      <c r="K66" s="34"/>
    </row>
    <row r="67" spans="1:11" s="9" customFormat="1" ht="25.5">
      <c r="A67" s="67">
        <v>64</v>
      </c>
      <c r="B67" s="1" t="s">
        <v>550</v>
      </c>
      <c r="C67" s="3" t="s">
        <v>532</v>
      </c>
      <c r="D67" s="3" t="s">
        <v>333</v>
      </c>
      <c r="E67" s="6">
        <v>1000</v>
      </c>
      <c r="F67" s="97">
        <f>SUM(E67:E74)</f>
        <v>30810.709401709402</v>
      </c>
      <c r="G67" s="80" t="s">
        <v>1112</v>
      </c>
      <c r="H67" s="13" t="s">
        <v>398</v>
      </c>
      <c r="I67" s="3" t="s">
        <v>240</v>
      </c>
      <c r="J67" s="3" t="s">
        <v>521</v>
      </c>
      <c r="K67" s="34"/>
    </row>
    <row r="68" spans="1:11" s="9" customFormat="1" ht="15.75" customHeight="1">
      <c r="A68" s="67">
        <v>65</v>
      </c>
      <c r="B68" s="1" t="s">
        <v>371</v>
      </c>
      <c r="C68" s="1" t="s">
        <v>332</v>
      </c>
      <c r="D68" s="1" t="s">
        <v>333</v>
      </c>
      <c r="E68" s="7">
        <v>15000</v>
      </c>
      <c r="F68" s="97"/>
      <c r="G68" s="81"/>
      <c r="H68" s="20">
        <v>62018</v>
      </c>
      <c r="I68" s="1" t="s">
        <v>335</v>
      </c>
      <c r="J68" s="1" t="s">
        <v>205</v>
      </c>
      <c r="K68" s="25"/>
    </row>
    <row r="69" spans="1:11" s="9" customFormat="1" ht="25.5">
      <c r="A69" s="67">
        <v>66</v>
      </c>
      <c r="B69" s="1" t="s">
        <v>800</v>
      </c>
      <c r="C69" s="21" t="s">
        <v>684</v>
      </c>
      <c r="D69" s="22" t="s">
        <v>333</v>
      </c>
      <c r="E69" s="40">
        <v>1709</v>
      </c>
      <c r="F69" s="97"/>
      <c r="G69" s="81"/>
      <c r="H69" s="23" t="s">
        <v>418</v>
      </c>
      <c r="I69" s="21" t="s">
        <v>269</v>
      </c>
      <c r="J69" s="21" t="s">
        <v>652</v>
      </c>
      <c r="K69" s="33"/>
    </row>
    <row r="70" spans="1:11" s="9" customFormat="1" ht="25.5">
      <c r="A70" s="67">
        <v>67</v>
      </c>
      <c r="B70" s="3" t="s">
        <v>856</v>
      </c>
      <c r="C70" s="3" t="s">
        <v>823</v>
      </c>
      <c r="D70" s="3" t="s">
        <v>333</v>
      </c>
      <c r="E70" s="7">
        <v>4273.504273504273</v>
      </c>
      <c r="F70" s="97"/>
      <c r="G70" s="81"/>
      <c r="H70" s="3" t="s">
        <v>836</v>
      </c>
      <c r="I70" s="3" t="s">
        <v>843</v>
      </c>
      <c r="J70" s="3" t="s">
        <v>838</v>
      </c>
      <c r="K70" s="34"/>
    </row>
    <row r="71" spans="1:11" s="9" customFormat="1" ht="38.25">
      <c r="A71" s="67">
        <v>68</v>
      </c>
      <c r="B71" s="1" t="s">
        <v>500</v>
      </c>
      <c r="C71" s="1" t="s">
        <v>483</v>
      </c>
      <c r="D71" s="1" t="s">
        <v>484</v>
      </c>
      <c r="E71" s="7">
        <v>700</v>
      </c>
      <c r="F71" s="97"/>
      <c r="G71" s="81"/>
      <c r="H71" s="1" t="s">
        <v>422</v>
      </c>
      <c r="I71" s="1" t="s">
        <v>422</v>
      </c>
      <c r="J71" s="1" t="s">
        <v>451</v>
      </c>
      <c r="K71" s="25" t="s">
        <v>485</v>
      </c>
    </row>
    <row r="72" spans="1:11" s="9" customFormat="1" ht="38.25">
      <c r="A72" s="67">
        <v>69</v>
      </c>
      <c r="B72" s="1" t="s">
        <v>500</v>
      </c>
      <c r="C72" s="1" t="s">
        <v>486</v>
      </c>
      <c r="D72" s="1" t="s">
        <v>484</v>
      </c>
      <c r="E72" s="7">
        <v>3000</v>
      </c>
      <c r="F72" s="97"/>
      <c r="G72" s="81"/>
      <c r="H72" s="1" t="s">
        <v>422</v>
      </c>
      <c r="I72" s="1" t="s">
        <v>422</v>
      </c>
      <c r="J72" s="1" t="s">
        <v>451</v>
      </c>
      <c r="K72" s="25" t="s">
        <v>485</v>
      </c>
    </row>
    <row r="73" spans="1:11" s="9" customFormat="1" ht="25.5">
      <c r="A73" s="67">
        <v>70</v>
      </c>
      <c r="B73" s="3" t="s">
        <v>856</v>
      </c>
      <c r="C73" s="3" t="s">
        <v>810</v>
      </c>
      <c r="D73" s="3" t="s">
        <v>811</v>
      </c>
      <c r="E73" s="6">
        <v>4273.504273504273</v>
      </c>
      <c r="F73" s="97"/>
      <c r="G73" s="81"/>
      <c r="H73" s="3" t="s">
        <v>836</v>
      </c>
      <c r="I73" s="3" t="s">
        <v>843</v>
      </c>
      <c r="J73" s="3" t="s">
        <v>844</v>
      </c>
      <c r="K73" s="34"/>
    </row>
    <row r="74" spans="1:11" s="9" customFormat="1" ht="25.5">
      <c r="A74" s="67">
        <v>71</v>
      </c>
      <c r="B74" s="3" t="s">
        <v>856</v>
      </c>
      <c r="C74" s="3" t="s">
        <v>812</v>
      </c>
      <c r="D74" s="3" t="s">
        <v>811</v>
      </c>
      <c r="E74" s="7">
        <v>854.7008547008547</v>
      </c>
      <c r="F74" s="97"/>
      <c r="G74" s="82"/>
      <c r="H74" s="3" t="s">
        <v>836</v>
      </c>
      <c r="I74" s="3" t="s">
        <v>843</v>
      </c>
      <c r="J74" s="3" t="s">
        <v>838</v>
      </c>
      <c r="K74" s="34"/>
    </row>
    <row r="75" spans="1:11" s="9" customFormat="1" ht="12.75">
      <c r="A75" s="67">
        <v>72</v>
      </c>
      <c r="B75" s="1" t="s">
        <v>800</v>
      </c>
      <c r="C75" s="21" t="s">
        <v>752</v>
      </c>
      <c r="D75" s="22" t="s">
        <v>753</v>
      </c>
      <c r="E75" s="40">
        <v>7692</v>
      </c>
      <c r="F75" s="40">
        <f>E75</f>
        <v>7692</v>
      </c>
      <c r="G75" s="21" t="s">
        <v>310</v>
      </c>
      <c r="H75" s="21" t="s">
        <v>418</v>
      </c>
      <c r="I75" s="21" t="s">
        <v>428</v>
      </c>
      <c r="J75" s="21" t="s">
        <v>301</v>
      </c>
      <c r="K75" s="33"/>
    </row>
    <row r="76" spans="1:11" s="9" customFormat="1" ht="12.75">
      <c r="A76" s="67">
        <v>73</v>
      </c>
      <c r="B76" s="1" t="s">
        <v>371</v>
      </c>
      <c r="C76" s="1" t="s">
        <v>367</v>
      </c>
      <c r="D76" s="1" t="s">
        <v>368</v>
      </c>
      <c r="E76" s="7">
        <v>300</v>
      </c>
      <c r="F76" s="7">
        <f>E76</f>
        <v>300</v>
      </c>
      <c r="G76" s="1" t="s">
        <v>342</v>
      </c>
      <c r="H76" s="20">
        <v>52018</v>
      </c>
      <c r="I76" s="1" t="s">
        <v>330</v>
      </c>
      <c r="J76" s="1" t="s">
        <v>205</v>
      </c>
      <c r="K76" s="25"/>
    </row>
    <row r="77" spans="1:11" s="9" customFormat="1" ht="12.75">
      <c r="A77" s="67">
        <v>74</v>
      </c>
      <c r="B77" s="1" t="s">
        <v>371</v>
      </c>
      <c r="C77" s="1" t="s">
        <v>340</v>
      </c>
      <c r="D77" s="1" t="s">
        <v>341</v>
      </c>
      <c r="E77" s="7">
        <v>1250</v>
      </c>
      <c r="F77" s="96">
        <f>SUM(E77:E84)</f>
        <v>27231.45</v>
      </c>
      <c r="G77" s="98" t="s">
        <v>334</v>
      </c>
      <c r="H77" s="1" t="s">
        <v>343</v>
      </c>
      <c r="I77" s="1" t="s">
        <v>343</v>
      </c>
      <c r="J77" s="1" t="s">
        <v>205</v>
      </c>
      <c r="K77" s="25"/>
    </row>
    <row r="78" spans="1:11" s="9" customFormat="1" ht="25.5">
      <c r="A78" s="67">
        <v>75</v>
      </c>
      <c r="B78" s="1" t="s">
        <v>627</v>
      </c>
      <c r="C78" s="3" t="s">
        <v>572</v>
      </c>
      <c r="D78" s="3" t="s">
        <v>341</v>
      </c>
      <c r="E78" s="7">
        <v>854</v>
      </c>
      <c r="F78" s="96"/>
      <c r="G78" s="98"/>
      <c r="H78" s="12" t="s">
        <v>25</v>
      </c>
      <c r="I78" s="12" t="s">
        <v>573</v>
      </c>
      <c r="J78" s="3" t="s">
        <v>554</v>
      </c>
      <c r="K78" s="34"/>
    </row>
    <row r="79" spans="1:11" s="9" customFormat="1" ht="15.75" customHeight="1">
      <c r="A79" s="67">
        <v>76</v>
      </c>
      <c r="B79" s="4" t="s">
        <v>12</v>
      </c>
      <c r="C79" s="5" t="s">
        <v>34</v>
      </c>
      <c r="D79" s="4" t="s">
        <v>35</v>
      </c>
      <c r="E79" s="39">
        <v>3418.8</v>
      </c>
      <c r="F79" s="96"/>
      <c r="G79" s="98"/>
      <c r="H79" s="1" t="s">
        <v>36</v>
      </c>
      <c r="I79" s="4" t="s">
        <v>37</v>
      </c>
      <c r="J79" s="4" t="s">
        <v>18</v>
      </c>
      <c r="K79" s="38"/>
    </row>
    <row r="80" spans="1:11" s="9" customFormat="1" ht="25.5">
      <c r="A80" s="67">
        <v>77</v>
      </c>
      <c r="B80" s="1" t="s">
        <v>800</v>
      </c>
      <c r="C80" s="32" t="s">
        <v>706</v>
      </c>
      <c r="D80" s="21" t="s">
        <v>35</v>
      </c>
      <c r="E80" s="40">
        <v>2564</v>
      </c>
      <c r="F80" s="96"/>
      <c r="G80" s="98"/>
      <c r="H80" s="21" t="s">
        <v>423</v>
      </c>
      <c r="I80" s="21" t="s">
        <v>423</v>
      </c>
      <c r="J80" s="21" t="s">
        <v>652</v>
      </c>
      <c r="K80" s="33"/>
    </row>
    <row r="81" spans="1:11" s="9" customFormat="1" ht="25.5">
      <c r="A81" s="67">
        <v>78</v>
      </c>
      <c r="B81" s="1" t="s">
        <v>938</v>
      </c>
      <c r="C81" s="2" t="s">
        <v>570</v>
      </c>
      <c r="D81" s="1" t="s">
        <v>35</v>
      </c>
      <c r="E81" s="7">
        <v>427.35</v>
      </c>
      <c r="F81" s="96"/>
      <c r="G81" s="98"/>
      <c r="H81" s="36">
        <v>43344</v>
      </c>
      <c r="I81" s="1" t="s">
        <v>926</v>
      </c>
      <c r="J81" s="1" t="s">
        <v>629</v>
      </c>
      <c r="K81" s="25" t="s">
        <v>922</v>
      </c>
    </row>
    <row r="82" spans="1:11" s="9" customFormat="1" ht="25.5">
      <c r="A82" s="67">
        <v>79</v>
      </c>
      <c r="B82" s="1" t="s">
        <v>998</v>
      </c>
      <c r="C82" s="2" t="s">
        <v>975</v>
      </c>
      <c r="D82" s="2" t="s">
        <v>35</v>
      </c>
      <c r="E82" s="15">
        <v>10000</v>
      </c>
      <c r="F82" s="96"/>
      <c r="G82" s="98"/>
      <c r="H82" s="2" t="s">
        <v>976</v>
      </c>
      <c r="I82" s="2" t="s">
        <v>400</v>
      </c>
      <c r="J82" s="2" t="s">
        <v>974</v>
      </c>
      <c r="K82" s="24"/>
    </row>
    <row r="83" spans="1:11" s="9" customFormat="1" ht="38.25">
      <c r="A83" s="67">
        <v>80</v>
      </c>
      <c r="B83" s="1" t="s">
        <v>800</v>
      </c>
      <c r="C83" s="21" t="s">
        <v>669</v>
      </c>
      <c r="D83" s="21" t="s">
        <v>670</v>
      </c>
      <c r="E83" s="40">
        <v>1025</v>
      </c>
      <c r="F83" s="96"/>
      <c r="G83" s="98"/>
      <c r="H83" s="21" t="s">
        <v>423</v>
      </c>
      <c r="I83" s="21" t="s">
        <v>423</v>
      </c>
      <c r="J83" s="21" t="s">
        <v>652</v>
      </c>
      <c r="K83" s="33"/>
    </row>
    <row r="84" spans="1:11" s="9" customFormat="1" ht="25.5">
      <c r="A84" s="67">
        <v>81</v>
      </c>
      <c r="B84" s="1" t="s">
        <v>901</v>
      </c>
      <c r="C84" s="3" t="s">
        <v>872</v>
      </c>
      <c r="D84" s="3" t="s">
        <v>873</v>
      </c>
      <c r="E84" s="6">
        <v>7692.3</v>
      </c>
      <c r="F84" s="96"/>
      <c r="G84" s="98"/>
      <c r="H84" s="3" t="s">
        <v>148</v>
      </c>
      <c r="I84" s="3" t="s">
        <v>874</v>
      </c>
      <c r="J84" s="3" t="s">
        <v>861</v>
      </c>
      <c r="K84" s="34"/>
    </row>
    <row r="85" spans="1:11" s="9" customFormat="1" ht="25.5">
      <c r="A85" s="67">
        <v>82</v>
      </c>
      <c r="B85" s="1" t="s">
        <v>800</v>
      </c>
      <c r="C85" s="21" t="s">
        <v>661</v>
      </c>
      <c r="D85" s="21" t="s">
        <v>662</v>
      </c>
      <c r="E85" s="40">
        <v>17948</v>
      </c>
      <c r="F85" s="94">
        <f>SUM(E85:E86)</f>
        <v>35896</v>
      </c>
      <c r="G85" s="86" t="s">
        <v>220</v>
      </c>
      <c r="H85" s="21" t="s">
        <v>663</v>
      </c>
      <c r="I85" s="21" t="s">
        <v>428</v>
      </c>
      <c r="J85" s="21" t="s">
        <v>652</v>
      </c>
      <c r="K85" s="33"/>
    </row>
    <row r="86" spans="1:11" s="9" customFormat="1" ht="25.5">
      <c r="A86" s="67">
        <v>83</v>
      </c>
      <c r="B86" s="1" t="s">
        <v>800</v>
      </c>
      <c r="C86" s="21" t="s">
        <v>779</v>
      </c>
      <c r="D86" s="22" t="s">
        <v>662</v>
      </c>
      <c r="E86" s="40">
        <v>17948</v>
      </c>
      <c r="F86" s="94"/>
      <c r="G86" s="88"/>
      <c r="H86" s="21" t="s">
        <v>418</v>
      </c>
      <c r="I86" s="21" t="s">
        <v>428</v>
      </c>
      <c r="J86" s="21" t="s">
        <v>652</v>
      </c>
      <c r="K86" s="33"/>
    </row>
    <row r="87" spans="1:11" s="9" customFormat="1" ht="25.5">
      <c r="A87" s="67">
        <v>84</v>
      </c>
      <c r="B87" s="1" t="s">
        <v>800</v>
      </c>
      <c r="C87" s="21" t="s">
        <v>694</v>
      </c>
      <c r="D87" s="22" t="s">
        <v>695</v>
      </c>
      <c r="E87" s="40">
        <v>4444</v>
      </c>
      <c r="F87" s="94">
        <f>SUM(E87:E91)</f>
        <v>14608.099999999999</v>
      </c>
      <c r="G87" s="99" t="s">
        <v>220</v>
      </c>
      <c r="H87" s="21" t="s">
        <v>418</v>
      </c>
      <c r="I87" s="21" t="s">
        <v>428</v>
      </c>
      <c r="J87" s="21" t="s">
        <v>652</v>
      </c>
      <c r="K87" s="33"/>
    </row>
    <row r="88" spans="1:11" s="9" customFormat="1" ht="26.25" customHeight="1">
      <c r="A88" s="67">
        <v>85</v>
      </c>
      <c r="B88" s="1" t="s">
        <v>142</v>
      </c>
      <c r="C88" s="3" t="s">
        <v>125</v>
      </c>
      <c r="D88" s="3" t="s">
        <v>126</v>
      </c>
      <c r="E88" s="31">
        <v>1709.4</v>
      </c>
      <c r="F88" s="94"/>
      <c r="G88" s="99"/>
      <c r="H88" s="3" t="s">
        <v>128</v>
      </c>
      <c r="I88" s="3" t="s">
        <v>129</v>
      </c>
      <c r="J88" s="3" t="s">
        <v>124</v>
      </c>
      <c r="K88" s="25"/>
    </row>
    <row r="89" spans="1:11" s="9" customFormat="1" ht="15.75" customHeight="1">
      <c r="A89" s="67">
        <v>86</v>
      </c>
      <c r="B89" s="4" t="s">
        <v>12</v>
      </c>
      <c r="C89" s="5" t="s">
        <v>38</v>
      </c>
      <c r="D89" s="4" t="s">
        <v>39</v>
      </c>
      <c r="E89" s="39">
        <v>854.7</v>
      </c>
      <c r="F89" s="94"/>
      <c r="G89" s="99"/>
      <c r="H89" s="1" t="s">
        <v>25</v>
      </c>
      <c r="I89" s="4" t="s">
        <v>25</v>
      </c>
      <c r="J89" s="4" t="s">
        <v>18</v>
      </c>
      <c r="K89" s="38"/>
    </row>
    <row r="90" spans="1:11" s="9" customFormat="1" ht="27.75" customHeight="1">
      <c r="A90" s="67">
        <v>87</v>
      </c>
      <c r="B90" s="1" t="s">
        <v>434</v>
      </c>
      <c r="C90" s="18" t="s">
        <v>424</v>
      </c>
      <c r="D90" s="1" t="s">
        <v>425</v>
      </c>
      <c r="E90" s="7">
        <v>3600</v>
      </c>
      <c r="F90" s="94"/>
      <c r="G90" s="99"/>
      <c r="H90" s="1" t="s">
        <v>239</v>
      </c>
      <c r="I90" s="1" t="s">
        <v>418</v>
      </c>
      <c r="J90" s="1" t="s">
        <v>415</v>
      </c>
      <c r="K90" s="25"/>
    </row>
    <row r="91" spans="1:11" s="9" customFormat="1" ht="15.75" customHeight="1">
      <c r="A91" s="67">
        <v>88</v>
      </c>
      <c r="B91" s="1" t="s">
        <v>371</v>
      </c>
      <c r="C91" s="1" t="s">
        <v>344</v>
      </c>
      <c r="D91" s="1" t="s">
        <v>345</v>
      </c>
      <c r="E91" s="7">
        <v>4000</v>
      </c>
      <c r="F91" s="94"/>
      <c r="G91" s="99"/>
      <c r="H91" s="1" t="s">
        <v>346</v>
      </c>
      <c r="I91" s="1" t="s">
        <v>330</v>
      </c>
      <c r="J91" s="1" t="s">
        <v>205</v>
      </c>
      <c r="K91" s="25"/>
    </row>
    <row r="92" spans="1:11" s="9" customFormat="1" ht="38.25">
      <c r="A92" s="67">
        <v>89</v>
      </c>
      <c r="B92" s="3" t="s">
        <v>856</v>
      </c>
      <c r="C92" s="3" t="s">
        <v>813</v>
      </c>
      <c r="D92" s="3" t="s">
        <v>814</v>
      </c>
      <c r="E92" s="7">
        <v>1282.051282051282</v>
      </c>
      <c r="F92" s="7">
        <f>E92</f>
        <v>1282.051282051282</v>
      </c>
      <c r="G92" s="3" t="s">
        <v>203</v>
      </c>
      <c r="H92" s="3" t="s">
        <v>239</v>
      </c>
      <c r="I92" s="3" t="s">
        <v>845</v>
      </c>
      <c r="J92" s="3" t="s">
        <v>844</v>
      </c>
      <c r="K92" s="34" t="s">
        <v>423</v>
      </c>
    </row>
    <row r="93" spans="1:11" s="9" customFormat="1" ht="25.5">
      <c r="A93" s="67">
        <v>90</v>
      </c>
      <c r="B93" s="1" t="s">
        <v>800</v>
      </c>
      <c r="C93" s="21" t="s">
        <v>696</v>
      </c>
      <c r="D93" s="22" t="s">
        <v>697</v>
      </c>
      <c r="E93" s="40">
        <v>3418</v>
      </c>
      <c r="F93" s="7">
        <f>E93</f>
        <v>3418</v>
      </c>
      <c r="G93" s="21" t="s">
        <v>220</v>
      </c>
      <c r="H93" s="21" t="s">
        <v>418</v>
      </c>
      <c r="I93" s="21" t="s">
        <v>428</v>
      </c>
      <c r="J93" s="21" t="s">
        <v>652</v>
      </c>
      <c r="K93" s="33"/>
    </row>
    <row r="94" spans="1:11" s="9" customFormat="1" ht="25.5">
      <c r="A94" s="67">
        <v>91</v>
      </c>
      <c r="B94" s="1" t="s">
        <v>142</v>
      </c>
      <c r="C94" s="1" t="s">
        <v>117</v>
      </c>
      <c r="D94" s="1" t="s">
        <v>118</v>
      </c>
      <c r="E94" s="7">
        <v>1282.05</v>
      </c>
      <c r="F94" s="96">
        <f>SUM(E94:E106)</f>
        <v>24854.25</v>
      </c>
      <c r="G94" s="77" t="s">
        <v>1113</v>
      </c>
      <c r="H94" s="14" t="s">
        <v>119</v>
      </c>
      <c r="I94" s="14" t="s">
        <v>120</v>
      </c>
      <c r="J94" s="1" t="s">
        <v>121</v>
      </c>
      <c r="K94" s="25"/>
    </row>
    <row r="95" spans="1:11" s="9" customFormat="1" ht="25.5">
      <c r="A95" s="67">
        <v>92</v>
      </c>
      <c r="B95" s="1" t="s">
        <v>142</v>
      </c>
      <c r="C95" s="1" t="s">
        <v>132</v>
      </c>
      <c r="D95" s="1" t="s">
        <v>133</v>
      </c>
      <c r="E95" s="15">
        <v>5128.2</v>
      </c>
      <c r="F95" s="96"/>
      <c r="G95" s="78"/>
      <c r="H95" s="3" t="s">
        <v>128</v>
      </c>
      <c r="I95" s="3" t="s">
        <v>129</v>
      </c>
      <c r="J95" s="3" t="s">
        <v>134</v>
      </c>
      <c r="K95" s="25"/>
    </row>
    <row r="96" spans="1:11" s="9" customFormat="1" ht="25.5">
      <c r="A96" s="67">
        <v>93</v>
      </c>
      <c r="B96" s="1" t="s">
        <v>1033</v>
      </c>
      <c r="C96" s="1" t="s">
        <v>132</v>
      </c>
      <c r="D96" s="1" t="s">
        <v>133</v>
      </c>
      <c r="E96" s="15">
        <v>427</v>
      </c>
      <c r="F96" s="96"/>
      <c r="G96" s="78"/>
      <c r="H96" s="5" t="s">
        <v>239</v>
      </c>
      <c r="I96" s="5" t="s">
        <v>428</v>
      </c>
      <c r="J96" s="3" t="s">
        <v>1006</v>
      </c>
      <c r="K96" s="25">
        <v>15030001</v>
      </c>
    </row>
    <row r="97" spans="1:11" s="9" customFormat="1" ht="25.5">
      <c r="A97" s="67">
        <v>94</v>
      </c>
      <c r="B97" s="1" t="s">
        <v>627</v>
      </c>
      <c r="C97" s="1" t="s">
        <v>574</v>
      </c>
      <c r="D97" s="3" t="s">
        <v>575</v>
      </c>
      <c r="E97" s="7">
        <v>854</v>
      </c>
      <c r="F97" s="96"/>
      <c r="G97" s="78"/>
      <c r="H97" s="12" t="s">
        <v>25</v>
      </c>
      <c r="I97" s="12" t="s">
        <v>461</v>
      </c>
      <c r="J97" s="3" t="s">
        <v>554</v>
      </c>
      <c r="K97" s="34" t="s">
        <v>174</v>
      </c>
    </row>
    <row r="98" spans="1:11" s="9" customFormat="1" ht="15.75" customHeight="1">
      <c r="A98" s="67">
        <v>95</v>
      </c>
      <c r="B98" s="1" t="s">
        <v>371</v>
      </c>
      <c r="C98" s="1" t="s">
        <v>327</v>
      </c>
      <c r="D98" s="1" t="s">
        <v>328</v>
      </c>
      <c r="E98" s="7">
        <v>6000</v>
      </c>
      <c r="F98" s="96"/>
      <c r="G98" s="78"/>
      <c r="H98" s="20">
        <v>62018</v>
      </c>
      <c r="I98" s="1" t="s">
        <v>324</v>
      </c>
      <c r="J98" s="1" t="s">
        <v>205</v>
      </c>
      <c r="K98" s="25"/>
    </row>
    <row r="99" spans="1:11" s="9" customFormat="1" ht="25.5">
      <c r="A99" s="67">
        <v>96</v>
      </c>
      <c r="B99" s="1" t="s">
        <v>519</v>
      </c>
      <c r="C99" s="1" t="s">
        <v>509</v>
      </c>
      <c r="D99" s="1" t="s">
        <v>328</v>
      </c>
      <c r="E99" s="7">
        <v>1000</v>
      </c>
      <c r="F99" s="96"/>
      <c r="G99" s="78"/>
      <c r="H99" s="8" t="s">
        <v>422</v>
      </c>
      <c r="I99" s="1" t="s">
        <v>423</v>
      </c>
      <c r="J99" s="1" t="s">
        <v>510</v>
      </c>
      <c r="K99" s="25"/>
    </row>
    <row r="100" spans="1:11" s="9" customFormat="1" ht="25.5">
      <c r="A100" s="67">
        <v>97</v>
      </c>
      <c r="B100" s="1" t="s">
        <v>627</v>
      </c>
      <c r="C100" s="1" t="s">
        <v>132</v>
      </c>
      <c r="D100" s="3" t="s">
        <v>328</v>
      </c>
      <c r="E100" s="7">
        <v>427</v>
      </c>
      <c r="F100" s="96"/>
      <c r="G100" s="78"/>
      <c r="H100" s="12" t="s">
        <v>25</v>
      </c>
      <c r="I100" s="12" t="s">
        <v>461</v>
      </c>
      <c r="J100" s="3" t="s">
        <v>554</v>
      </c>
      <c r="K100" s="34"/>
    </row>
    <row r="101" spans="1:11" s="9" customFormat="1" ht="25.5">
      <c r="A101" s="67">
        <v>98</v>
      </c>
      <c r="B101" s="1" t="s">
        <v>901</v>
      </c>
      <c r="C101" s="3" t="s">
        <v>892</v>
      </c>
      <c r="D101" s="3" t="s">
        <v>893</v>
      </c>
      <c r="E101" s="6">
        <v>1700</v>
      </c>
      <c r="F101" s="96"/>
      <c r="G101" s="78"/>
      <c r="H101" s="3" t="s">
        <v>148</v>
      </c>
      <c r="I101" s="3" t="s">
        <v>859</v>
      </c>
      <c r="J101" s="3" t="s">
        <v>279</v>
      </c>
      <c r="K101" s="34"/>
    </row>
    <row r="102" spans="1:11" s="9" customFormat="1" ht="51">
      <c r="A102" s="67">
        <v>99</v>
      </c>
      <c r="B102" s="1" t="s">
        <v>246</v>
      </c>
      <c r="C102" s="3" t="s">
        <v>217</v>
      </c>
      <c r="D102" s="3" t="s">
        <v>218</v>
      </c>
      <c r="E102" s="6" t="s">
        <v>219</v>
      </c>
      <c r="F102" s="96"/>
      <c r="G102" s="78"/>
      <c r="H102" s="3" t="s">
        <v>196</v>
      </c>
      <c r="I102" s="3" t="s">
        <v>197</v>
      </c>
      <c r="J102" s="3" t="s">
        <v>221</v>
      </c>
      <c r="K102" s="34" t="s">
        <v>222</v>
      </c>
    </row>
    <row r="103" spans="1:11" s="9" customFormat="1" ht="25.5">
      <c r="A103" s="67">
        <v>100</v>
      </c>
      <c r="B103" s="1" t="s">
        <v>800</v>
      </c>
      <c r="C103" s="21" t="s">
        <v>733</v>
      </c>
      <c r="D103" s="22" t="s">
        <v>218</v>
      </c>
      <c r="E103" s="40">
        <v>3418</v>
      </c>
      <c r="F103" s="96"/>
      <c r="G103" s="78"/>
      <c r="H103" s="21" t="s">
        <v>414</v>
      </c>
      <c r="I103" s="21" t="s">
        <v>269</v>
      </c>
      <c r="J103" s="21" t="s">
        <v>652</v>
      </c>
      <c r="K103" s="33"/>
    </row>
    <row r="104" spans="1:11" s="9" customFormat="1" ht="51" customHeight="1">
      <c r="A104" s="67">
        <v>101</v>
      </c>
      <c r="B104" s="1" t="s">
        <v>901</v>
      </c>
      <c r="C104" s="3" t="s">
        <v>887</v>
      </c>
      <c r="D104" s="3" t="s">
        <v>218</v>
      </c>
      <c r="E104" s="6">
        <v>3418</v>
      </c>
      <c r="F104" s="96"/>
      <c r="G104" s="78"/>
      <c r="H104" s="3" t="s">
        <v>148</v>
      </c>
      <c r="I104" s="3" t="s">
        <v>874</v>
      </c>
      <c r="J104" s="3" t="s">
        <v>888</v>
      </c>
      <c r="K104" s="34" t="s">
        <v>174</v>
      </c>
    </row>
    <row r="105" spans="1:11" s="9" customFormat="1" ht="25.5">
      <c r="A105" s="67">
        <v>102</v>
      </c>
      <c r="B105" s="1" t="s">
        <v>901</v>
      </c>
      <c r="C105" s="3" t="s">
        <v>889</v>
      </c>
      <c r="D105" s="3" t="s">
        <v>218</v>
      </c>
      <c r="E105" s="6">
        <v>200</v>
      </c>
      <c r="F105" s="96"/>
      <c r="G105" s="78"/>
      <c r="H105" s="3" t="s">
        <v>148</v>
      </c>
      <c r="I105" s="3" t="s">
        <v>148</v>
      </c>
      <c r="J105" s="3" t="s">
        <v>861</v>
      </c>
      <c r="K105" s="34"/>
    </row>
    <row r="106" spans="1:11" s="9" customFormat="1" ht="25.5">
      <c r="A106" s="67">
        <v>103</v>
      </c>
      <c r="B106" s="1" t="s">
        <v>998</v>
      </c>
      <c r="C106" s="2" t="s">
        <v>983</v>
      </c>
      <c r="D106" s="2" t="s">
        <v>218</v>
      </c>
      <c r="E106" s="15">
        <v>1000</v>
      </c>
      <c r="F106" s="96"/>
      <c r="G106" s="79"/>
      <c r="H106" s="2" t="s">
        <v>984</v>
      </c>
      <c r="I106" s="2" t="s">
        <v>984</v>
      </c>
      <c r="J106" s="2" t="s">
        <v>974</v>
      </c>
      <c r="K106" s="24"/>
    </row>
    <row r="107" spans="1:11" s="9" customFormat="1" ht="25.5">
      <c r="A107" s="67">
        <v>104</v>
      </c>
      <c r="B107" s="1" t="s">
        <v>519</v>
      </c>
      <c r="C107" s="1" t="s">
        <v>504</v>
      </c>
      <c r="D107" s="1" t="s">
        <v>505</v>
      </c>
      <c r="E107" s="7">
        <v>4000</v>
      </c>
      <c r="F107" s="7">
        <f>E107</f>
        <v>4000</v>
      </c>
      <c r="G107" s="1" t="s">
        <v>203</v>
      </c>
      <c r="H107" s="8" t="s">
        <v>506</v>
      </c>
      <c r="I107" s="1" t="s">
        <v>408</v>
      </c>
      <c r="J107" s="1" t="s">
        <v>507</v>
      </c>
      <c r="K107" s="25"/>
    </row>
    <row r="108" spans="1:11" s="9" customFormat="1" ht="25.5">
      <c r="A108" s="67">
        <v>105</v>
      </c>
      <c r="B108" s="1" t="s">
        <v>627</v>
      </c>
      <c r="C108" s="3" t="s">
        <v>570</v>
      </c>
      <c r="D108" s="3" t="s">
        <v>571</v>
      </c>
      <c r="E108" s="7">
        <v>683</v>
      </c>
      <c r="F108" s="7">
        <f>E108</f>
        <v>683</v>
      </c>
      <c r="G108" s="3" t="s">
        <v>127</v>
      </c>
      <c r="H108" s="12" t="s">
        <v>29</v>
      </c>
      <c r="I108" s="12" t="s">
        <v>37</v>
      </c>
      <c r="J108" s="3" t="s">
        <v>554</v>
      </c>
      <c r="K108" s="34"/>
    </row>
    <row r="109" spans="1:11" s="9" customFormat="1" ht="12.75">
      <c r="A109" s="67">
        <v>106</v>
      </c>
      <c r="B109" s="1" t="s">
        <v>371</v>
      </c>
      <c r="C109" s="1" t="s">
        <v>338</v>
      </c>
      <c r="D109" s="1" t="s">
        <v>339</v>
      </c>
      <c r="E109" s="7">
        <v>7000</v>
      </c>
      <c r="F109" s="96">
        <f>SUM(E109:E135)</f>
        <v>169085.50170940172</v>
      </c>
      <c r="G109" s="98" t="s">
        <v>323</v>
      </c>
      <c r="H109" s="1" t="s">
        <v>324</v>
      </c>
      <c r="I109" s="1" t="s">
        <v>331</v>
      </c>
      <c r="J109" s="1" t="s">
        <v>205</v>
      </c>
      <c r="K109" s="25"/>
    </row>
    <row r="110" spans="1:11" s="9" customFormat="1" ht="51">
      <c r="A110" s="67">
        <v>107</v>
      </c>
      <c r="B110" s="1" t="s">
        <v>246</v>
      </c>
      <c r="C110" s="3" t="s">
        <v>223</v>
      </c>
      <c r="D110" s="3" t="s">
        <v>224</v>
      </c>
      <c r="E110" s="6" t="s">
        <v>225</v>
      </c>
      <c r="F110" s="96"/>
      <c r="G110" s="98"/>
      <c r="H110" s="3" t="s">
        <v>196</v>
      </c>
      <c r="I110" s="3" t="s">
        <v>197</v>
      </c>
      <c r="J110" s="3" t="s">
        <v>221</v>
      </c>
      <c r="K110" s="34" t="s">
        <v>226</v>
      </c>
    </row>
    <row r="111" spans="1:11" s="9" customFormat="1" ht="89.25">
      <c r="A111" s="67">
        <v>108</v>
      </c>
      <c r="B111" s="1" t="s">
        <v>321</v>
      </c>
      <c r="C111" s="3" t="s">
        <v>252</v>
      </c>
      <c r="D111" s="2" t="s">
        <v>224</v>
      </c>
      <c r="E111" s="7">
        <v>730</v>
      </c>
      <c r="F111" s="96"/>
      <c r="G111" s="98"/>
      <c r="H111" s="17" t="s">
        <v>254</v>
      </c>
      <c r="I111" s="17" t="s">
        <v>255</v>
      </c>
      <c r="J111" s="2" t="s">
        <v>256</v>
      </c>
      <c r="K111" s="56" t="s">
        <v>174</v>
      </c>
    </row>
    <row r="112" spans="1:11" s="9" customFormat="1" ht="25.5">
      <c r="A112" s="67">
        <v>109</v>
      </c>
      <c r="B112" s="1" t="s">
        <v>396</v>
      </c>
      <c r="C112" s="3" t="s">
        <v>380</v>
      </c>
      <c r="D112" s="3" t="s">
        <v>224</v>
      </c>
      <c r="E112" s="6">
        <v>2136.75</v>
      </c>
      <c r="F112" s="96"/>
      <c r="G112" s="98"/>
      <c r="H112" s="3" t="s">
        <v>272</v>
      </c>
      <c r="I112" s="3" t="s">
        <v>381</v>
      </c>
      <c r="J112" s="3" t="s">
        <v>376</v>
      </c>
      <c r="K112" s="34"/>
    </row>
    <row r="113" spans="1:11" s="9" customFormat="1" ht="25.5">
      <c r="A113" s="67">
        <v>110</v>
      </c>
      <c r="B113" s="1" t="s">
        <v>434</v>
      </c>
      <c r="C113" s="1" t="s">
        <v>416</v>
      </c>
      <c r="D113" s="1" t="s">
        <v>224</v>
      </c>
      <c r="E113" s="7">
        <v>2000</v>
      </c>
      <c r="F113" s="96"/>
      <c r="G113" s="98"/>
      <c r="H113" s="8" t="s">
        <v>413</v>
      </c>
      <c r="I113" s="8" t="s">
        <v>414</v>
      </c>
      <c r="J113" s="1" t="s">
        <v>415</v>
      </c>
      <c r="K113" s="25"/>
    </row>
    <row r="114" spans="1:11" s="9" customFormat="1" ht="25.5">
      <c r="A114" s="67">
        <v>111</v>
      </c>
      <c r="B114" s="1" t="s">
        <v>448</v>
      </c>
      <c r="C114" s="1" t="s">
        <v>440</v>
      </c>
      <c r="D114" s="1" t="s">
        <v>224</v>
      </c>
      <c r="E114" s="7">
        <v>2000</v>
      </c>
      <c r="F114" s="96"/>
      <c r="G114" s="98"/>
      <c r="H114" s="1" t="s">
        <v>239</v>
      </c>
      <c r="I114" s="1" t="s">
        <v>414</v>
      </c>
      <c r="J114" s="1" t="s">
        <v>437</v>
      </c>
      <c r="K114" s="25"/>
    </row>
    <row r="115" spans="1:11" s="9" customFormat="1" ht="25.5">
      <c r="A115" s="67">
        <v>112</v>
      </c>
      <c r="B115" s="1" t="s">
        <v>464</v>
      </c>
      <c r="C115" s="1" t="s">
        <v>416</v>
      </c>
      <c r="D115" s="1" t="s">
        <v>224</v>
      </c>
      <c r="E115" s="7">
        <v>15000</v>
      </c>
      <c r="F115" s="96"/>
      <c r="G115" s="98"/>
      <c r="H115" s="8" t="s">
        <v>25</v>
      </c>
      <c r="I115" s="1" t="s">
        <v>450</v>
      </c>
      <c r="J115" s="1" t="s">
        <v>451</v>
      </c>
      <c r="K115" s="25"/>
    </row>
    <row r="116" spans="1:11" s="9" customFormat="1" ht="25.5">
      <c r="A116" s="67">
        <v>113</v>
      </c>
      <c r="B116" s="1" t="s">
        <v>473</v>
      </c>
      <c r="C116" s="1" t="s">
        <v>467</v>
      </c>
      <c r="D116" s="1" t="s">
        <v>224</v>
      </c>
      <c r="E116" s="7">
        <v>1000</v>
      </c>
      <c r="F116" s="96"/>
      <c r="G116" s="98"/>
      <c r="H116" s="1" t="s">
        <v>239</v>
      </c>
      <c r="I116" s="1" t="s">
        <v>428</v>
      </c>
      <c r="J116" s="1" t="s">
        <v>415</v>
      </c>
      <c r="K116" s="25"/>
    </row>
    <row r="117" spans="1:11" s="9" customFormat="1" ht="25.5">
      <c r="A117" s="67">
        <v>114</v>
      </c>
      <c r="B117" s="1" t="s">
        <v>500</v>
      </c>
      <c r="C117" s="1" t="s">
        <v>416</v>
      </c>
      <c r="D117" s="4" t="s">
        <v>224</v>
      </c>
      <c r="E117" s="7">
        <v>4000</v>
      </c>
      <c r="F117" s="96"/>
      <c r="G117" s="98"/>
      <c r="H117" s="1" t="s">
        <v>25</v>
      </c>
      <c r="I117" s="1" t="s">
        <v>450</v>
      </c>
      <c r="J117" s="1" t="s">
        <v>451</v>
      </c>
      <c r="K117" s="25"/>
    </row>
    <row r="118" spans="1:11" s="9" customFormat="1" ht="25.5">
      <c r="A118" s="67">
        <v>115</v>
      </c>
      <c r="B118" s="1" t="s">
        <v>519</v>
      </c>
      <c r="C118" s="1" t="s">
        <v>502</v>
      </c>
      <c r="D118" s="1" t="s">
        <v>224</v>
      </c>
      <c r="E118" s="7">
        <v>3500</v>
      </c>
      <c r="F118" s="96"/>
      <c r="G118" s="98"/>
      <c r="H118" s="8" t="s">
        <v>239</v>
      </c>
      <c r="I118" s="1" t="s">
        <v>414</v>
      </c>
      <c r="J118" s="1" t="s">
        <v>437</v>
      </c>
      <c r="K118" s="25"/>
    </row>
    <row r="119" spans="1:11" s="9" customFormat="1" ht="25.5">
      <c r="A119" s="67">
        <v>116</v>
      </c>
      <c r="B119" s="1" t="s">
        <v>550</v>
      </c>
      <c r="C119" s="3" t="s">
        <v>522</v>
      </c>
      <c r="D119" s="50" t="s">
        <v>224</v>
      </c>
      <c r="E119" s="6">
        <v>1000</v>
      </c>
      <c r="F119" s="96"/>
      <c r="G119" s="98"/>
      <c r="H119" s="13" t="s">
        <v>523</v>
      </c>
      <c r="I119" s="3" t="s">
        <v>240</v>
      </c>
      <c r="J119" s="3" t="s">
        <v>521</v>
      </c>
      <c r="K119" s="25"/>
    </row>
    <row r="120" spans="1:11" s="9" customFormat="1" ht="15" customHeight="1">
      <c r="A120" s="67">
        <v>117</v>
      </c>
      <c r="B120" s="1" t="s">
        <v>647</v>
      </c>
      <c r="C120" s="3" t="s">
        <v>327</v>
      </c>
      <c r="D120" s="3" t="s">
        <v>224</v>
      </c>
      <c r="E120" s="6">
        <v>500</v>
      </c>
      <c r="F120" s="96"/>
      <c r="G120" s="98"/>
      <c r="H120" s="11" t="s">
        <v>633</v>
      </c>
      <c r="I120" s="11" t="s">
        <v>634</v>
      </c>
      <c r="J120" s="3" t="s">
        <v>629</v>
      </c>
      <c r="K120" s="34"/>
    </row>
    <row r="121" spans="1:11" s="9" customFormat="1" ht="25.5">
      <c r="A121" s="67">
        <v>118</v>
      </c>
      <c r="B121" s="1" t="s">
        <v>800</v>
      </c>
      <c r="C121" s="21" t="s">
        <v>798</v>
      </c>
      <c r="D121" s="22" t="s">
        <v>224</v>
      </c>
      <c r="E121" s="40">
        <v>8547</v>
      </c>
      <c r="F121" s="96"/>
      <c r="G121" s="98"/>
      <c r="H121" s="21" t="s">
        <v>244</v>
      </c>
      <c r="I121" s="21" t="s">
        <v>418</v>
      </c>
      <c r="J121" s="21" t="s">
        <v>256</v>
      </c>
      <c r="K121" s="33"/>
    </row>
    <row r="122" spans="1:11" s="9" customFormat="1" ht="25.5">
      <c r="A122" s="67">
        <v>119</v>
      </c>
      <c r="B122" s="1" t="s">
        <v>938</v>
      </c>
      <c r="C122" s="2" t="s">
        <v>327</v>
      </c>
      <c r="D122" s="1" t="s">
        <v>224</v>
      </c>
      <c r="E122" s="7">
        <v>427.35</v>
      </c>
      <c r="F122" s="96"/>
      <c r="G122" s="98"/>
      <c r="H122" s="36">
        <v>43282</v>
      </c>
      <c r="I122" s="36" t="s">
        <v>925</v>
      </c>
      <c r="J122" s="1" t="s">
        <v>629</v>
      </c>
      <c r="K122" s="25" t="s">
        <v>922</v>
      </c>
    </row>
    <row r="123" spans="1:11" s="9" customFormat="1" ht="25.5">
      <c r="A123" s="67">
        <v>120</v>
      </c>
      <c r="B123" s="1" t="s">
        <v>998</v>
      </c>
      <c r="C123" s="2" t="s">
        <v>416</v>
      </c>
      <c r="D123" s="2" t="s">
        <v>224</v>
      </c>
      <c r="E123" s="15">
        <v>1000</v>
      </c>
      <c r="F123" s="96"/>
      <c r="G123" s="98"/>
      <c r="H123" s="2" t="s">
        <v>971</v>
      </c>
      <c r="I123" s="2" t="s">
        <v>401</v>
      </c>
      <c r="J123" s="2" t="s">
        <v>974</v>
      </c>
      <c r="K123" s="34"/>
    </row>
    <row r="124" spans="1:11" s="9" customFormat="1" ht="51">
      <c r="A124" s="67">
        <v>121</v>
      </c>
      <c r="B124" s="1" t="s">
        <v>1105</v>
      </c>
      <c r="C124" s="3" t="s">
        <v>1037</v>
      </c>
      <c r="D124" s="3" t="s">
        <v>1038</v>
      </c>
      <c r="E124" s="6">
        <v>4200</v>
      </c>
      <c r="F124" s="96"/>
      <c r="G124" s="98"/>
      <c r="H124" s="27" t="s">
        <v>846</v>
      </c>
      <c r="I124" s="27" t="s">
        <v>846</v>
      </c>
      <c r="J124" s="3" t="s">
        <v>256</v>
      </c>
      <c r="K124" s="34"/>
    </row>
    <row r="125" spans="1:11" s="9" customFormat="1" ht="38.25">
      <c r="A125" s="67">
        <v>122</v>
      </c>
      <c r="B125" s="1" t="s">
        <v>901</v>
      </c>
      <c r="C125" s="3" t="s">
        <v>864</v>
      </c>
      <c r="D125" s="3" t="s">
        <v>902</v>
      </c>
      <c r="E125" s="6">
        <v>170</v>
      </c>
      <c r="F125" s="96"/>
      <c r="G125" s="98"/>
      <c r="H125" s="3" t="s">
        <v>865</v>
      </c>
      <c r="I125" s="1" t="s">
        <v>160</v>
      </c>
      <c r="J125" s="3" t="s">
        <v>861</v>
      </c>
      <c r="K125" s="34" t="s">
        <v>174</v>
      </c>
    </row>
    <row r="126" spans="1:11" s="9" customFormat="1" ht="38.25">
      <c r="A126" s="67">
        <v>123</v>
      </c>
      <c r="B126" s="1" t="s">
        <v>901</v>
      </c>
      <c r="C126" s="3" t="s">
        <v>866</v>
      </c>
      <c r="D126" s="3" t="s">
        <v>902</v>
      </c>
      <c r="E126" s="6">
        <v>513</v>
      </c>
      <c r="F126" s="96"/>
      <c r="G126" s="98"/>
      <c r="H126" s="3" t="s">
        <v>865</v>
      </c>
      <c r="I126" s="1" t="s">
        <v>160</v>
      </c>
      <c r="J126" s="3" t="s">
        <v>861</v>
      </c>
      <c r="K126" s="34" t="s">
        <v>174</v>
      </c>
    </row>
    <row r="127" spans="1:11" s="9" customFormat="1" ht="25.5">
      <c r="A127" s="67">
        <v>124</v>
      </c>
      <c r="B127" s="1" t="s">
        <v>901</v>
      </c>
      <c r="C127" s="3" t="s">
        <v>879</v>
      </c>
      <c r="D127" s="3" t="s">
        <v>902</v>
      </c>
      <c r="E127" s="6">
        <v>71794</v>
      </c>
      <c r="F127" s="96"/>
      <c r="G127" s="98"/>
      <c r="H127" s="3" t="s">
        <v>148</v>
      </c>
      <c r="I127" s="3" t="s">
        <v>859</v>
      </c>
      <c r="J127" s="3" t="s">
        <v>861</v>
      </c>
      <c r="K127" s="34"/>
    </row>
    <row r="128" spans="1:11" s="9" customFormat="1" ht="25.5">
      <c r="A128" s="67">
        <v>125</v>
      </c>
      <c r="B128" s="1" t="s">
        <v>627</v>
      </c>
      <c r="C128" s="3" t="s">
        <v>587</v>
      </c>
      <c r="D128" s="3" t="s">
        <v>588</v>
      </c>
      <c r="E128" s="6">
        <v>2564</v>
      </c>
      <c r="F128" s="96"/>
      <c r="G128" s="98"/>
      <c r="H128" s="3" t="s">
        <v>28</v>
      </c>
      <c r="I128" s="3" t="s">
        <v>28</v>
      </c>
      <c r="J128" s="3" t="s">
        <v>554</v>
      </c>
      <c r="K128" s="34"/>
    </row>
    <row r="129" spans="1:11" s="9" customFormat="1" ht="25.5">
      <c r="A129" s="67">
        <v>126</v>
      </c>
      <c r="B129" s="1" t="s">
        <v>410</v>
      </c>
      <c r="C129" s="1" t="s">
        <v>405</v>
      </c>
      <c r="D129" s="1" t="s">
        <v>406</v>
      </c>
      <c r="E129" s="7">
        <v>10000</v>
      </c>
      <c r="F129" s="96"/>
      <c r="G129" s="98"/>
      <c r="H129" s="1" t="s">
        <v>407</v>
      </c>
      <c r="I129" s="1" t="s">
        <v>408</v>
      </c>
      <c r="J129" s="1" t="s">
        <v>409</v>
      </c>
      <c r="K129" s="25"/>
    </row>
    <row r="130" spans="1:11" s="9" customFormat="1" ht="15" customHeight="1">
      <c r="A130" s="67">
        <v>127</v>
      </c>
      <c r="B130" s="1" t="s">
        <v>647</v>
      </c>
      <c r="C130" s="3" t="s">
        <v>635</v>
      </c>
      <c r="D130" s="26" t="s">
        <v>406</v>
      </c>
      <c r="E130" s="31">
        <v>2000</v>
      </c>
      <c r="F130" s="96"/>
      <c r="G130" s="98"/>
      <c r="H130" s="27" t="s">
        <v>636</v>
      </c>
      <c r="I130" s="27" t="s">
        <v>637</v>
      </c>
      <c r="J130" s="3" t="s">
        <v>629</v>
      </c>
      <c r="K130" s="34"/>
    </row>
    <row r="131" spans="1:11" s="9" customFormat="1" ht="25.5">
      <c r="A131" s="67">
        <v>128</v>
      </c>
      <c r="B131" s="1" t="s">
        <v>800</v>
      </c>
      <c r="C131" s="21" t="s">
        <v>687</v>
      </c>
      <c r="D131" s="22" t="s">
        <v>406</v>
      </c>
      <c r="E131" s="40">
        <v>13247</v>
      </c>
      <c r="F131" s="96"/>
      <c r="G131" s="98"/>
      <c r="H131" s="21" t="s">
        <v>418</v>
      </c>
      <c r="I131" s="21" t="s">
        <v>428</v>
      </c>
      <c r="J131" s="21" t="s">
        <v>652</v>
      </c>
      <c r="K131" s="33"/>
    </row>
    <row r="132" spans="1:11" s="9" customFormat="1" ht="25.5">
      <c r="A132" s="67">
        <v>129</v>
      </c>
      <c r="B132" s="1" t="s">
        <v>998</v>
      </c>
      <c r="C132" s="2" t="s">
        <v>972</v>
      </c>
      <c r="D132" s="2" t="s">
        <v>406</v>
      </c>
      <c r="E132" s="15">
        <v>5000</v>
      </c>
      <c r="F132" s="96"/>
      <c r="G132" s="98"/>
      <c r="H132" s="2" t="s">
        <v>960</v>
      </c>
      <c r="I132" s="2" t="s">
        <v>973</v>
      </c>
      <c r="J132" s="2" t="s">
        <v>974</v>
      </c>
      <c r="K132" s="24"/>
    </row>
    <row r="133" spans="1:11" s="9" customFormat="1" ht="25.5">
      <c r="A133" s="67">
        <v>130</v>
      </c>
      <c r="B133" s="1" t="s">
        <v>800</v>
      </c>
      <c r="C133" s="32" t="s">
        <v>659</v>
      </c>
      <c r="D133" s="21" t="s">
        <v>173</v>
      </c>
      <c r="E133" s="40">
        <v>500</v>
      </c>
      <c r="F133" s="96"/>
      <c r="G133" s="98"/>
      <c r="H133" s="21" t="s">
        <v>423</v>
      </c>
      <c r="I133" s="21" t="s">
        <v>423</v>
      </c>
      <c r="J133" s="21" t="s">
        <v>652</v>
      </c>
      <c r="K133" s="33"/>
    </row>
    <row r="134" spans="1:11" s="9" customFormat="1" ht="25.5">
      <c r="A134" s="67">
        <v>131</v>
      </c>
      <c r="B134" s="1" t="s">
        <v>800</v>
      </c>
      <c r="C134" s="21" t="s">
        <v>660</v>
      </c>
      <c r="D134" s="21" t="s">
        <v>173</v>
      </c>
      <c r="E134" s="40">
        <v>8547</v>
      </c>
      <c r="F134" s="96"/>
      <c r="G134" s="98"/>
      <c r="H134" s="23" t="s">
        <v>239</v>
      </c>
      <c r="I134" s="21" t="s">
        <v>414</v>
      </c>
      <c r="J134" s="21" t="s">
        <v>652</v>
      </c>
      <c r="K134" s="33"/>
    </row>
    <row r="135" spans="1:11" s="9" customFormat="1" ht="25.5">
      <c r="A135" s="67">
        <v>132</v>
      </c>
      <c r="B135" s="1" t="s">
        <v>957</v>
      </c>
      <c r="C135" s="3" t="s">
        <v>570</v>
      </c>
      <c r="D135" s="3" t="s">
        <v>955</v>
      </c>
      <c r="E135" s="6">
        <v>1709.4017094017095</v>
      </c>
      <c r="F135" s="96"/>
      <c r="G135" s="98"/>
      <c r="H135" s="11" t="s">
        <v>235</v>
      </c>
      <c r="I135" s="3" t="s">
        <v>956</v>
      </c>
      <c r="J135" s="3" t="s">
        <v>947</v>
      </c>
      <c r="K135" s="34"/>
    </row>
    <row r="136" spans="1:11" s="9" customFormat="1" ht="25.5">
      <c r="A136" s="67">
        <v>133</v>
      </c>
      <c r="B136" s="1" t="s">
        <v>800</v>
      </c>
      <c r="C136" s="32" t="s">
        <v>688</v>
      </c>
      <c r="D136" s="21" t="s">
        <v>689</v>
      </c>
      <c r="E136" s="40">
        <v>200</v>
      </c>
      <c r="F136" s="40">
        <f aca="true" t="shared" si="0" ref="F136:F142">E136</f>
        <v>200</v>
      </c>
      <c r="G136" s="21" t="s">
        <v>203</v>
      </c>
      <c r="H136" s="21" t="s">
        <v>423</v>
      </c>
      <c r="I136" s="21" t="s">
        <v>423</v>
      </c>
      <c r="J136" s="21" t="s">
        <v>652</v>
      </c>
      <c r="K136" s="33"/>
    </row>
    <row r="137" spans="1:11" s="9" customFormat="1" ht="25.5">
      <c r="A137" s="67">
        <v>134</v>
      </c>
      <c r="B137" s="1" t="s">
        <v>1105</v>
      </c>
      <c r="C137" s="3" t="s">
        <v>1044</v>
      </c>
      <c r="D137" s="3" t="s">
        <v>1045</v>
      </c>
      <c r="E137" s="6">
        <v>2900</v>
      </c>
      <c r="F137" s="6">
        <f t="shared" si="0"/>
        <v>2900</v>
      </c>
      <c r="G137" s="3" t="s">
        <v>203</v>
      </c>
      <c r="H137" s="3" t="s">
        <v>423</v>
      </c>
      <c r="I137" s="3" t="s">
        <v>423</v>
      </c>
      <c r="J137" s="3" t="s">
        <v>256</v>
      </c>
      <c r="K137" s="34"/>
    </row>
    <row r="138" spans="1:11" s="9" customFormat="1" ht="25.5">
      <c r="A138" s="67">
        <v>135</v>
      </c>
      <c r="B138" s="3" t="s">
        <v>856</v>
      </c>
      <c r="C138" s="3" t="s">
        <v>820</v>
      </c>
      <c r="D138" s="3" t="s">
        <v>857</v>
      </c>
      <c r="E138" s="6">
        <v>9401.709401709402</v>
      </c>
      <c r="F138" s="6">
        <f t="shared" si="0"/>
        <v>9401.709401709402</v>
      </c>
      <c r="G138" s="3" t="s">
        <v>195</v>
      </c>
      <c r="H138" s="3" t="s">
        <v>846</v>
      </c>
      <c r="I138" s="3" t="s">
        <v>847</v>
      </c>
      <c r="J138" s="3" t="s">
        <v>838</v>
      </c>
      <c r="K138" s="34"/>
    </row>
    <row r="139" spans="1:11" s="9" customFormat="1" ht="25.5">
      <c r="A139" s="67">
        <v>136</v>
      </c>
      <c r="B139" s="1" t="s">
        <v>800</v>
      </c>
      <c r="C139" s="32" t="s">
        <v>718</v>
      </c>
      <c r="D139" s="21" t="s">
        <v>719</v>
      </c>
      <c r="E139" s="40">
        <v>170</v>
      </c>
      <c r="F139" s="6">
        <f t="shared" si="0"/>
        <v>170</v>
      </c>
      <c r="G139" s="21" t="s">
        <v>342</v>
      </c>
      <c r="H139" s="21" t="s">
        <v>423</v>
      </c>
      <c r="I139" s="21" t="s">
        <v>423</v>
      </c>
      <c r="J139" s="21" t="s">
        <v>256</v>
      </c>
      <c r="K139" s="33"/>
    </row>
    <row r="140" spans="1:11" s="9" customFormat="1" ht="25.5">
      <c r="A140" s="67">
        <v>137</v>
      </c>
      <c r="B140" s="1" t="s">
        <v>627</v>
      </c>
      <c r="C140" s="3" t="s">
        <v>566</v>
      </c>
      <c r="D140" s="3" t="s">
        <v>567</v>
      </c>
      <c r="E140" s="7">
        <v>1709.4</v>
      </c>
      <c r="F140" s="6">
        <f t="shared" si="0"/>
        <v>1709.4</v>
      </c>
      <c r="G140" s="3" t="s">
        <v>127</v>
      </c>
      <c r="H140" s="12" t="s">
        <v>28</v>
      </c>
      <c r="I140" s="19" t="s">
        <v>28</v>
      </c>
      <c r="J140" s="3" t="s">
        <v>554</v>
      </c>
      <c r="K140" s="34"/>
    </row>
    <row r="141" spans="1:11" s="9" customFormat="1" ht="89.25">
      <c r="A141" s="67">
        <v>138</v>
      </c>
      <c r="B141" s="1" t="s">
        <v>1105</v>
      </c>
      <c r="C141" s="3" t="s">
        <v>1050</v>
      </c>
      <c r="D141" s="37" t="s">
        <v>1051</v>
      </c>
      <c r="E141" s="6">
        <v>34350</v>
      </c>
      <c r="F141" s="6">
        <f t="shared" si="0"/>
        <v>34350</v>
      </c>
      <c r="G141" s="3" t="s">
        <v>1052</v>
      </c>
      <c r="H141" s="3" t="s">
        <v>398</v>
      </c>
      <c r="I141" s="3" t="s">
        <v>240</v>
      </c>
      <c r="J141" s="3" t="s">
        <v>256</v>
      </c>
      <c r="K141" s="25"/>
    </row>
    <row r="142" spans="1:11" s="9" customFormat="1" ht="25.5">
      <c r="A142" s="67">
        <v>139</v>
      </c>
      <c r="B142" s="1" t="s">
        <v>800</v>
      </c>
      <c r="C142" s="32" t="s">
        <v>702</v>
      </c>
      <c r="D142" s="21" t="s">
        <v>703</v>
      </c>
      <c r="E142" s="40">
        <v>512</v>
      </c>
      <c r="F142" s="6">
        <f t="shared" si="0"/>
        <v>512</v>
      </c>
      <c r="G142" s="21" t="s">
        <v>203</v>
      </c>
      <c r="H142" s="21" t="s">
        <v>423</v>
      </c>
      <c r="I142" s="21" t="s">
        <v>423</v>
      </c>
      <c r="J142" s="21" t="s">
        <v>652</v>
      </c>
      <c r="K142" s="33"/>
    </row>
    <row r="143" spans="1:11" ht="51">
      <c r="A143" s="67">
        <v>140</v>
      </c>
      <c r="B143" s="1" t="s">
        <v>192</v>
      </c>
      <c r="C143" s="1" t="s">
        <v>146</v>
      </c>
      <c r="D143" s="1" t="s">
        <v>520</v>
      </c>
      <c r="E143" s="39">
        <v>590</v>
      </c>
      <c r="F143" s="93">
        <f>SUM(E143:E176)</f>
        <v>339648.99222222227</v>
      </c>
      <c r="G143" s="98" t="s">
        <v>598</v>
      </c>
      <c r="H143" s="1" t="s">
        <v>175</v>
      </c>
      <c r="I143" s="1" t="s">
        <v>176</v>
      </c>
      <c r="J143" s="49" t="s">
        <v>177</v>
      </c>
      <c r="K143" s="25" t="s">
        <v>178</v>
      </c>
    </row>
    <row r="144" spans="1:11" ht="25.5">
      <c r="A144" s="67">
        <v>141</v>
      </c>
      <c r="B144" s="1" t="s">
        <v>371</v>
      </c>
      <c r="C144" s="1" t="s">
        <v>322</v>
      </c>
      <c r="D144" s="1" t="s">
        <v>520</v>
      </c>
      <c r="E144" s="7">
        <v>20000</v>
      </c>
      <c r="F144" s="93"/>
      <c r="G144" s="98"/>
      <c r="H144" s="14">
        <v>43221</v>
      </c>
      <c r="I144" s="1" t="s">
        <v>324</v>
      </c>
      <c r="J144" s="1" t="s">
        <v>205</v>
      </c>
      <c r="K144" s="25"/>
    </row>
    <row r="145" spans="1:11" ht="38.25">
      <c r="A145" s="67">
        <v>142</v>
      </c>
      <c r="B145" s="1" t="s">
        <v>957</v>
      </c>
      <c r="C145" s="3" t="s">
        <v>944</v>
      </c>
      <c r="D145" s="3" t="s">
        <v>1107</v>
      </c>
      <c r="E145" s="6">
        <v>6837.606837606838</v>
      </c>
      <c r="F145" s="93"/>
      <c r="G145" s="98"/>
      <c r="H145" s="11" t="s">
        <v>939</v>
      </c>
      <c r="I145" s="19" t="s">
        <v>939</v>
      </c>
      <c r="J145" s="3" t="s">
        <v>945</v>
      </c>
      <c r="K145" s="34" t="s">
        <v>922</v>
      </c>
    </row>
    <row r="146" spans="1:11" ht="38.25">
      <c r="A146" s="67">
        <v>143</v>
      </c>
      <c r="B146" s="1" t="s">
        <v>519</v>
      </c>
      <c r="C146" s="1" t="s">
        <v>411</v>
      </c>
      <c r="D146" s="1" t="s">
        <v>503</v>
      </c>
      <c r="E146" s="7">
        <v>10000</v>
      </c>
      <c r="F146" s="93"/>
      <c r="G146" s="98"/>
      <c r="H146" s="8" t="s">
        <v>239</v>
      </c>
      <c r="I146" s="1" t="s">
        <v>414</v>
      </c>
      <c r="J146" s="1" t="s">
        <v>437</v>
      </c>
      <c r="K146" s="25"/>
    </row>
    <row r="147" spans="1:11" ht="15" customHeight="1">
      <c r="A147" s="67">
        <v>144</v>
      </c>
      <c r="B147" s="1" t="s">
        <v>371</v>
      </c>
      <c r="C147" s="1" t="s">
        <v>199</v>
      </c>
      <c r="D147" s="1" t="s">
        <v>325</v>
      </c>
      <c r="E147" s="7">
        <v>13500</v>
      </c>
      <c r="F147" s="93"/>
      <c r="G147" s="98"/>
      <c r="H147" s="20">
        <v>62018</v>
      </c>
      <c r="I147" s="1" t="s">
        <v>324</v>
      </c>
      <c r="J147" s="1" t="s">
        <v>205</v>
      </c>
      <c r="K147" s="25"/>
    </row>
    <row r="148" spans="1:11" ht="38.25">
      <c r="A148" s="67">
        <v>145</v>
      </c>
      <c r="B148" s="1" t="s">
        <v>800</v>
      </c>
      <c r="C148" s="21" t="s">
        <v>655</v>
      </c>
      <c r="D148" s="22" t="s">
        <v>325</v>
      </c>
      <c r="E148" s="40">
        <v>29900</v>
      </c>
      <c r="F148" s="93"/>
      <c r="G148" s="98"/>
      <c r="H148" s="23" t="s">
        <v>656</v>
      </c>
      <c r="I148" s="21" t="s">
        <v>269</v>
      </c>
      <c r="J148" s="21" t="s">
        <v>652</v>
      </c>
      <c r="K148" s="33"/>
    </row>
    <row r="149" spans="1:11" ht="25.5">
      <c r="A149" s="67">
        <v>146</v>
      </c>
      <c r="B149" s="1" t="s">
        <v>1105</v>
      </c>
      <c r="C149" s="26" t="s">
        <v>1041</v>
      </c>
      <c r="D149" s="3" t="s">
        <v>325</v>
      </c>
      <c r="E149" s="6">
        <v>420</v>
      </c>
      <c r="F149" s="93"/>
      <c r="G149" s="98"/>
      <c r="H149" s="27" t="s">
        <v>423</v>
      </c>
      <c r="I149" s="27" t="s">
        <v>423</v>
      </c>
      <c r="J149" s="3" t="s">
        <v>256</v>
      </c>
      <c r="K149" s="34"/>
    </row>
    <row r="150" spans="1:11" ht="25.5">
      <c r="A150" s="67">
        <v>147</v>
      </c>
      <c r="B150" s="1" t="s">
        <v>166</v>
      </c>
      <c r="C150" s="3" t="s">
        <v>146</v>
      </c>
      <c r="D150" s="3" t="s">
        <v>147</v>
      </c>
      <c r="E150" s="39">
        <v>45000</v>
      </c>
      <c r="F150" s="93"/>
      <c r="G150" s="98"/>
      <c r="H150" s="5" t="s">
        <v>148</v>
      </c>
      <c r="I150" s="5" t="s">
        <v>149</v>
      </c>
      <c r="J150" s="1" t="s">
        <v>145</v>
      </c>
      <c r="K150" s="38"/>
    </row>
    <row r="151" spans="1:11" ht="25.5">
      <c r="A151" s="67">
        <v>148</v>
      </c>
      <c r="B151" s="1" t="s">
        <v>627</v>
      </c>
      <c r="C151" s="3" t="s">
        <v>146</v>
      </c>
      <c r="D151" s="3" t="s">
        <v>147</v>
      </c>
      <c r="E151" s="7">
        <v>13600</v>
      </c>
      <c r="F151" s="93"/>
      <c r="G151" s="98"/>
      <c r="H151" s="19" t="s">
        <v>552</v>
      </c>
      <c r="I151" s="19" t="s">
        <v>553</v>
      </c>
      <c r="J151" s="3" t="s">
        <v>554</v>
      </c>
      <c r="K151" s="34" t="s">
        <v>555</v>
      </c>
    </row>
    <row r="152" spans="1:11" ht="38.25">
      <c r="A152" s="67">
        <v>149</v>
      </c>
      <c r="B152" s="1" t="s">
        <v>901</v>
      </c>
      <c r="C152" s="3" t="s">
        <v>193</v>
      </c>
      <c r="D152" s="3" t="s">
        <v>860</v>
      </c>
      <c r="E152" s="6">
        <v>4400</v>
      </c>
      <c r="F152" s="93"/>
      <c r="G152" s="98"/>
      <c r="H152" s="3" t="s">
        <v>196</v>
      </c>
      <c r="I152" s="3" t="s">
        <v>160</v>
      </c>
      <c r="J152" s="3" t="s">
        <v>861</v>
      </c>
      <c r="K152" s="34" t="s">
        <v>174</v>
      </c>
    </row>
    <row r="153" spans="1:11" ht="38.25">
      <c r="A153" s="67">
        <v>150</v>
      </c>
      <c r="B153" s="1" t="s">
        <v>1035</v>
      </c>
      <c r="C153" s="3" t="s">
        <v>411</v>
      </c>
      <c r="D153" s="3" t="s">
        <v>860</v>
      </c>
      <c r="E153" s="6">
        <v>332</v>
      </c>
      <c r="F153" s="93"/>
      <c r="G153" s="98"/>
      <c r="H153" s="3" t="s">
        <v>196</v>
      </c>
      <c r="I153" s="3" t="s">
        <v>240</v>
      </c>
      <c r="J153" s="3" t="s">
        <v>861</v>
      </c>
      <c r="K153" s="34" t="s">
        <v>174</v>
      </c>
    </row>
    <row r="154" spans="1:11" ht="25.5">
      <c r="A154" s="67">
        <v>151</v>
      </c>
      <c r="B154" s="1" t="s">
        <v>500</v>
      </c>
      <c r="C154" s="1" t="s">
        <v>411</v>
      </c>
      <c r="D154" s="1" t="s">
        <v>474</v>
      </c>
      <c r="E154" s="7">
        <v>3800</v>
      </c>
      <c r="F154" s="93"/>
      <c r="G154" s="98"/>
      <c r="H154" s="8" t="s">
        <v>475</v>
      </c>
      <c r="I154" s="8" t="s">
        <v>450</v>
      </c>
      <c r="J154" s="1" t="s">
        <v>451</v>
      </c>
      <c r="K154" s="25"/>
    </row>
    <row r="155" spans="1:11" ht="38.25">
      <c r="A155" s="67">
        <v>152</v>
      </c>
      <c r="B155" s="1" t="s">
        <v>464</v>
      </c>
      <c r="C155" s="1" t="s">
        <v>411</v>
      </c>
      <c r="D155" s="1" t="s">
        <v>449</v>
      </c>
      <c r="E155" s="7">
        <v>32000</v>
      </c>
      <c r="F155" s="93"/>
      <c r="G155" s="98"/>
      <c r="H155" s="8" t="s">
        <v>25</v>
      </c>
      <c r="I155" s="8" t="s">
        <v>450</v>
      </c>
      <c r="J155" s="1" t="s">
        <v>451</v>
      </c>
      <c r="K155" s="25"/>
    </row>
    <row r="156" spans="1:11" ht="25.5">
      <c r="A156" s="67">
        <v>153</v>
      </c>
      <c r="B156" s="1" t="s">
        <v>473</v>
      </c>
      <c r="C156" s="1" t="s">
        <v>322</v>
      </c>
      <c r="D156" s="1" t="s">
        <v>465</v>
      </c>
      <c r="E156" s="7">
        <v>6300</v>
      </c>
      <c r="F156" s="93"/>
      <c r="G156" s="98"/>
      <c r="H156" s="8" t="s">
        <v>239</v>
      </c>
      <c r="I156" s="8" t="s">
        <v>428</v>
      </c>
      <c r="J156" s="1" t="s">
        <v>415</v>
      </c>
      <c r="K156" s="25"/>
    </row>
    <row r="157" spans="1:11" ht="25.5">
      <c r="A157" s="67">
        <v>154</v>
      </c>
      <c r="B157" s="1" t="s">
        <v>938</v>
      </c>
      <c r="C157" s="2" t="s">
        <v>322</v>
      </c>
      <c r="D157" s="1" t="s">
        <v>919</v>
      </c>
      <c r="E157" s="7">
        <v>4273.5</v>
      </c>
      <c r="F157" s="93"/>
      <c r="G157" s="98"/>
      <c r="H157" s="8" t="s">
        <v>920</v>
      </c>
      <c r="I157" s="36">
        <v>43282</v>
      </c>
      <c r="J157" s="1" t="s">
        <v>921</v>
      </c>
      <c r="K157" s="25" t="s">
        <v>922</v>
      </c>
    </row>
    <row r="158" spans="1:11" ht="25.5">
      <c r="A158" s="67">
        <v>155</v>
      </c>
      <c r="B158" s="1" t="s">
        <v>448</v>
      </c>
      <c r="C158" s="1" t="s">
        <v>435</v>
      </c>
      <c r="D158" s="1" t="s">
        <v>436</v>
      </c>
      <c r="E158" s="7">
        <v>2500</v>
      </c>
      <c r="F158" s="93"/>
      <c r="G158" s="98"/>
      <c r="H158" s="1" t="s">
        <v>239</v>
      </c>
      <c r="I158" s="1" t="s">
        <v>414</v>
      </c>
      <c r="J158" s="1" t="s">
        <v>437</v>
      </c>
      <c r="K158" s="25"/>
    </row>
    <row r="159" spans="1:11" ht="25.5">
      <c r="A159" s="67">
        <v>156</v>
      </c>
      <c r="B159" s="3" t="s">
        <v>856</v>
      </c>
      <c r="C159" s="3" t="s">
        <v>322</v>
      </c>
      <c r="D159" s="3" t="s">
        <v>803</v>
      </c>
      <c r="E159" s="10">
        <v>6837.606837606838</v>
      </c>
      <c r="F159" s="93"/>
      <c r="G159" s="98"/>
      <c r="H159" s="3" t="s">
        <v>836</v>
      </c>
      <c r="I159" s="11" t="s">
        <v>837</v>
      </c>
      <c r="J159" s="3" t="s">
        <v>838</v>
      </c>
      <c r="K159" s="34"/>
    </row>
    <row r="160" spans="1:11" ht="25.5">
      <c r="A160" s="67">
        <v>157</v>
      </c>
      <c r="B160" s="1" t="s">
        <v>142</v>
      </c>
      <c r="C160" s="3" t="s">
        <v>122</v>
      </c>
      <c r="D160" s="3" t="s">
        <v>123</v>
      </c>
      <c r="E160" s="31">
        <v>4700.85</v>
      </c>
      <c r="F160" s="93"/>
      <c r="G160" s="98"/>
      <c r="H160" s="3" t="s">
        <v>119</v>
      </c>
      <c r="I160" s="3" t="s">
        <v>120</v>
      </c>
      <c r="J160" s="3" t="s">
        <v>124</v>
      </c>
      <c r="K160" s="25"/>
    </row>
    <row r="161" spans="1:11" ht="25.5">
      <c r="A161" s="67">
        <v>158</v>
      </c>
      <c r="B161" s="1" t="s">
        <v>647</v>
      </c>
      <c r="C161" s="3" t="s">
        <v>638</v>
      </c>
      <c r="D161" s="3" t="s">
        <v>123</v>
      </c>
      <c r="E161" s="31">
        <v>5000</v>
      </c>
      <c r="F161" s="93"/>
      <c r="G161" s="98"/>
      <c r="H161" s="27" t="s">
        <v>633</v>
      </c>
      <c r="I161" s="27" t="s">
        <v>634</v>
      </c>
      <c r="J161" s="3" t="s">
        <v>629</v>
      </c>
      <c r="K161" s="34"/>
    </row>
    <row r="162" spans="1:11" ht="51">
      <c r="A162" s="67">
        <v>159</v>
      </c>
      <c r="B162" s="1" t="s">
        <v>1033</v>
      </c>
      <c r="C162" s="3" t="s">
        <v>322</v>
      </c>
      <c r="D162" s="3" t="s">
        <v>123</v>
      </c>
      <c r="E162" s="31">
        <v>10152</v>
      </c>
      <c r="F162" s="93"/>
      <c r="G162" s="98"/>
      <c r="H162" s="3" t="s">
        <v>239</v>
      </c>
      <c r="I162" s="3" t="s">
        <v>428</v>
      </c>
      <c r="J162" s="3" t="s">
        <v>999</v>
      </c>
      <c r="K162" s="25" t="s">
        <v>1000</v>
      </c>
    </row>
    <row r="163" spans="1:11" ht="25.5">
      <c r="A163" s="67">
        <v>160</v>
      </c>
      <c r="B163" s="1" t="s">
        <v>1105</v>
      </c>
      <c r="C163" s="26" t="s">
        <v>1036</v>
      </c>
      <c r="D163" s="3" t="s">
        <v>123</v>
      </c>
      <c r="E163" s="6">
        <v>20000</v>
      </c>
      <c r="F163" s="93"/>
      <c r="G163" s="98"/>
      <c r="H163" s="27" t="s">
        <v>413</v>
      </c>
      <c r="I163" s="27" t="s">
        <v>837</v>
      </c>
      <c r="J163" s="3" t="s">
        <v>256</v>
      </c>
      <c r="K163" s="34"/>
    </row>
    <row r="164" spans="1:11" ht="38.25">
      <c r="A164" s="67">
        <v>161</v>
      </c>
      <c r="B164" s="1" t="s">
        <v>434</v>
      </c>
      <c r="C164" s="1" t="s">
        <v>411</v>
      </c>
      <c r="D164" s="1" t="s">
        <v>412</v>
      </c>
      <c r="E164" s="7">
        <v>25000</v>
      </c>
      <c r="F164" s="93"/>
      <c r="G164" s="98"/>
      <c r="H164" s="8" t="s">
        <v>413</v>
      </c>
      <c r="I164" s="8" t="s">
        <v>414</v>
      </c>
      <c r="J164" s="1" t="s">
        <v>415</v>
      </c>
      <c r="K164" s="25"/>
    </row>
    <row r="165" spans="1:11" ht="51">
      <c r="A165" s="67">
        <v>162</v>
      </c>
      <c r="B165" s="1" t="s">
        <v>192</v>
      </c>
      <c r="C165" s="1" t="s">
        <v>179</v>
      </c>
      <c r="D165" s="1" t="s">
        <v>180</v>
      </c>
      <c r="E165" s="39">
        <v>500</v>
      </c>
      <c r="F165" s="93"/>
      <c r="G165" s="98"/>
      <c r="H165" s="1" t="s">
        <v>175</v>
      </c>
      <c r="I165" s="1" t="s">
        <v>176</v>
      </c>
      <c r="J165" s="49" t="s">
        <v>177</v>
      </c>
      <c r="K165" s="25" t="s">
        <v>178</v>
      </c>
    </row>
    <row r="166" spans="1:11" ht="25.5">
      <c r="A166" s="67">
        <v>163</v>
      </c>
      <c r="B166" s="1" t="s">
        <v>550</v>
      </c>
      <c r="C166" s="51" t="s">
        <v>146</v>
      </c>
      <c r="D166" s="47" t="s">
        <v>520</v>
      </c>
      <c r="E166" s="6">
        <v>8000</v>
      </c>
      <c r="F166" s="93"/>
      <c r="G166" s="98"/>
      <c r="H166" s="13" t="s">
        <v>398</v>
      </c>
      <c r="I166" s="3" t="s">
        <v>240</v>
      </c>
      <c r="J166" s="3" t="s">
        <v>521</v>
      </c>
      <c r="K166" s="25"/>
    </row>
    <row r="167" spans="1:11" ht="51">
      <c r="A167" s="67">
        <v>164</v>
      </c>
      <c r="B167" s="1" t="s">
        <v>321</v>
      </c>
      <c r="C167" s="3" t="s">
        <v>257</v>
      </c>
      <c r="D167" s="2" t="s">
        <v>258</v>
      </c>
      <c r="E167" s="7">
        <v>8600</v>
      </c>
      <c r="F167" s="93"/>
      <c r="G167" s="98"/>
      <c r="H167" s="3" t="s">
        <v>259</v>
      </c>
      <c r="I167" s="3" t="s">
        <v>160</v>
      </c>
      <c r="J167" s="3" t="s">
        <v>256</v>
      </c>
      <c r="K167" s="34" t="s">
        <v>174</v>
      </c>
    </row>
    <row r="168" spans="1:11" ht="25.5">
      <c r="A168" s="67">
        <v>165</v>
      </c>
      <c r="B168" s="1" t="s">
        <v>998</v>
      </c>
      <c r="C168" s="2" t="s">
        <v>991</v>
      </c>
      <c r="D168" s="2" t="s">
        <v>992</v>
      </c>
      <c r="E168" s="15">
        <v>8000</v>
      </c>
      <c r="F168" s="93"/>
      <c r="G168" s="98"/>
      <c r="H168" s="28" t="s">
        <v>401</v>
      </c>
      <c r="I168" s="2" t="s">
        <v>28</v>
      </c>
      <c r="J168" s="2" t="s">
        <v>993</v>
      </c>
      <c r="K168" s="24"/>
    </row>
    <row r="169" spans="1:11" ht="38.25">
      <c r="A169" s="67">
        <v>166</v>
      </c>
      <c r="B169" s="1" t="s">
        <v>800</v>
      </c>
      <c r="C169" s="21" t="s">
        <v>199</v>
      </c>
      <c r="D169" s="22" t="s">
        <v>657</v>
      </c>
      <c r="E169" s="40">
        <v>18000</v>
      </c>
      <c r="F169" s="93"/>
      <c r="G169" s="98"/>
      <c r="H169" s="23" t="s">
        <v>658</v>
      </c>
      <c r="I169" s="21" t="s">
        <v>269</v>
      </c>
      <c r="J169" s="21" t="s">
        <v>652</v>
      </c>
      <c r="K169" s="33"/>
    </row>
    <row r="170" spans="1:11" ht="38.25">
      <c r="A170" s="67">
        <v>167</v>
      </c>
      <c r="B170" s="1" t="s">
        <v>901</v>
      </c>
      <c r="C170" s="3" t="s">
        <v>862</v>
      </c>
      <c r="D170" s="3" t="s">
        <v>863</v>
      </c>
      <c r="E170" s="6">
        <v>3200</v>
      </c>
      <c r="F170" s="93"/>
      <c r="G170" s="98"/>
      <c r="H170" s="3" t="s">
        <v>196</v>
      </c>
      <c r="I170" s="3" t="s">
        <v>160</v>
      </c>
      <c r="J170" s="3" t="s">
        <v>861</v>
      </c>
      <c r="K170" s="34" t="s">
        <v>174</v>
      </c>
    </row>
    <row r="171" spans="1:11" ht="38.25">
      <c r="A171" s="67">
        <v>168</v>
      </c>
      <c r="B171" s="1" t="s">
        <v>246</v>
      </c>
      <c r="C171" s="3" t="s">
        <v>199</v>
      </c>
      <c r="D171" s="3" t="s">
        <v>200</v>
      </c>
      <c r="E171" s="6">
        <v>8547.01</v>
      </c>
      <c r="F171" s="93"/>
      <c r="G171" s="98"/>
      <c r="H171" s="3" t="s">
        <v>196</v>
      </c>
      <c r="I171" s="3" t="s">
        <v>197</v>
      </c>
      <c r="J171" s="3" t="s">
        <v>198</v>
      </c>
      <c r="K171" s="34"/>
    </row>
    <row r="172" spans="1:11" ht="25.5">
      <c r="A172" s="67">
        <v>169</v>
      </c>
      <c r="B172" s="3" t="s">
        <v>856</v>
      </c>
      <c r="C172" s="3" t="s">
        <v>801</v>
      </c>
      <c r="D172" s="3" t="s">
        <v>802</v>
      </c>
      <c r="E172" s="6">
        <v>8547.008547008547</v>
      </c>
      <c r="F172" s="93"/>
      <c r="G172" s="98"/>
      <c r="H172" s="3" t="s">
        <v>836</v>
      </c>
      <c r="I172" s="11" t="s">
        <v>837</v>
      </c>
      <c r="J172" s="3" t="s">
        <v>838</v>
      </c>
      <c r="K172" s="34"/>
    </row>
    <row r="173" spans="1:11" ht="25.5">
      <c r="A173" s="67">
        <v>170</v>
      </c>
      <c r="B173" s="1" t="s">
        <v>142</v>
      </c>
      <c r="C173" s="3" t="s">
        <v>130</v>
      </c>
      <c r="D173" s="3" t="s">
        <v>131</v>
      </c>
      <c r="E173" s="15">
        <v>5128.2</v>
      </c>
      <c r="F173" s="93"/>
      <c r="G173" s="98"/>
      <c r="H173" s="3" t="s">
        <v>119</v>
      </c>
      <c r="I173" s="3" t="s">
        <v>120</v>
      </c>
      <c r="J173" s="3" t="s">
        <v>124</v>
      </c>
      <c r="K173" s="25"/>
    </row>
    <row r="174" spans="1:11" s="9" customFormat="1" ht="38.25">
      <c r="A174" s="67">
        <v>171</v>
      </c>
      <c r="B174" s="1" t="s">
        <v>246</v>
      </c>
      <c r="C174" s="3" t="s">
        <v>193</v>
      </c>
      <c r="D174" s="3" t="s">
        <v>194</v>
      </c>
      <c r="E174" s="6">
        <v>4700.86</v>
      </c>
      <c r="F174" s="93"/>
      <c r="G174" s="98"/>
      <c r="H174" s="3" t="s">
        <v>196</v>
      </c>
      <c r="I174" s="3" t="s">
        <v>197</v>
      </c>
      <c r="J174" s="3" t="s">
        <v>198</v>
      </c>
      <c r="K174" s="34"/>
    </row>
    <row r="175" spans="1:11" s="9" customFormat="1" ht="12.75">
      <c r="A175" s="67">
        <v>172</v>
      </c>
      <c r="B175" s="4" t="s">
        <v>12</v>
      </c>
      <c r="C175" s="5" t="s">
        <v>41</v>
      </c>
      <c r="D175" s="4" t="s">
        <v>42</v>
      </c>
      <c r="E175" s="39">
        <v>427.35</v>
      </c>
      <c r="F175" s="93"/>
      <c r="G175" s="98"/>
      <c r="H175" s="1" t="s">
        <v>25</v>
      </c>
      <c r="I175" s="4" t="s">
        <v>25</v>
      </c>
      <c r="J175" s="4" t="s">
        <v>18</v>
      </c>
      <c r="K175" s="38"/>
    </row>
    <row r="176" spans="1:11" ht="25.5">
      <c r="A176" s="67">
        <v>173</v>
      </c>
      <c r="B176" s="1" t="s">
        <v>1033</v>
      </c>
      <c r="C176" s="3" t="s">
        <v>130</v>
      </c>
      <c r="D176" s="3" t="s">
        <v>131</v>
      </c>
      <c r="E176" s="31">
        <v>855</v>
      </c>
      <c r="F176" s="93"/>
      <c r="G176" s="98"/>
      <c r="H176" s="3" t="s">
        <v>239</v>
      </c>
      <c r="I176" s="3" t="s">
        <v>428</v>
      </c>
      <c r="J176" s="3" t="s">
        <v>999</v>
      </c>
      <c r="K176" s="25">
        <v>15030001</v>
      </c>
    </row>
    <row r="177" spans="1:11" s="9" customFormat="1" ht="25.5">
      <c r="A177" s="67">
        <v>174</v>
      </c>
      <c r="B177" s="1" t="s">
        <v>1105</v>
      </c>
      <c r="C177" s="3" t="s">
        <v>1057</v>
      </c>
      <c r="D177" s="3" t="s">
        <v>1058</v>
      </c>
      <c r="E177" s="6">
        <v>415</v>
      </c>
      <c r="F177" s="6">
        <v>415</v>
      </c>
      <c r="G177" s="3" t="s">
        <v>203</v>
      </c>
      <c r="H177" s="19" t="s">
        <v>423</v>
      </c>
      <c r="I177" s="19" t="s">
        <v>423</v>
      </c>
      <c r="J177" s="3" t="s">
        <v>256</v>
      </c>
      <c r="K177" s="25"/>
    </row>
    <row r="178" spans="1:11" s="9" customFormat="1" ht="12.75">
      <c r="A178" s="67">
        <v>175</v>
      </c>
      <c r="B178" s="1" t="s">
        <v>371</v>
      </c>
      <c r="C178" s="1" t="s">
        <v>353</v>
      </c>
      <c r="D178" s="1" t="s">
        <v>354</v>
      </c>
      <c r="E178" s="7">
        <v>34188</v>
      </c>
      <c r="F178" s="7">
        <v>34188</v>
      </c>
      <c r="G178" s="1" t="s">
        <v>334</v>
      </c>
      <c r="H178" s="1" t="s">
        <v>337</v>
      </c>
      <c r="I178" s="1" t="s">
        <v>331</v>
      </c>
      <c r="J178" s="1" t="s">
        <v>205</v>
      </c>
      <c r="K178" s="25"/>
    </row>
    <row r="179" spans="1:11" s="9" customFormat="1" ht="25.5">
      <c r="A179" s="67">
        <v>176</v>
      </c>
      <c r="B179" s="1" t="s">
        <v>166</v>
      </c>
      <c r="C179" s="1" t="s">
        <v>164</v>
      </c>
      <c r="D179" s="5" t="s">
        <v>165</v>
      </c>
      <c r="E179" s="39">
        <v>5000</v>
      </c>
      <c r="F179" s="39">
        <v>5000</v>
      </c>
      <c r="G179" s="1" t="s">
        <v>127</v>
      </c>
      <c r="H179" s="5" t="s">
        <v>159</v>
      </c>
      <c r="I179" s="5" t="s">
        <v>159</v>
      </c>
      <c r="J179" s="1" t="s">
        <v>145</v>
      </c>
      <c r="K179" s="38"/>
    </row>
    <row r="180" spans="1:11" s="9" customFormat="1" ht="12.75">
      <c r="A180" s="67">
        <v>177</v>
      </c>
      <c r="B180" s="1" t="s">
        <v>371</v>
      </c>
      <c r="C180" s="4" t="s">
        <v>355</v>
      </c>
      <c r="D180" s="4" t="s">
        <v>165</v>
      </c>
      <c r="E180" s="7">
        <v>500</v>
      </c>
      <c r="F180" s="52">
        <f>E180</f>
        <v>500</v>
      </c>
      <c r="G180" s="1" t="s">
        <v>342</v>
      </c>
      <c r="H180" s="1" t="s">
        <v>343</v>
      </c>
      <c r="I180" s="1" t="s">
        <v>343</v>
      </c>
      <c r="J180" s="1" t="s">
        <v>205</v>
      </c>
      <c r="K180" s="25"/>
    </row>
    <row r="181" spans="1:11" s="9" customFormat="1" ht="25.5">
      <c r="A181" s="67">
        <v>178</v>
      </c>
      <c r="B181" s="1" t="s">
        <v>404</v>
      </c>
      <c r="C181" s="1" t="s">
        <v>397</v>
      </c>
      <c r="D181" s="3" t="s">
        <v>208</v>
      </c>
      <c r="E181" s="7">
        <v>68.38</v>
      </c>
      <c r="F181" s="52">
        <f>E181</f>
        <v>68.38</v>
      </c>
      <c r="G181" s="1" t="s">
        <v>203</v>
      </c>
      <c r="H181" s="8" t="s">
        <v>398</v>
      </c>
      <c r="I181" s="14" t="s">
        <v>398</v>
      </c>
      <c r="J181" s="3" t="s">
        <v>205</v>
      </c>
      <c r="K181" s="25"/>
    </row>
    <row r="182" spans="1:11" s="9" customFormat="1" ht="25.5">
      <c r="A182" s="67">
        <v>179</v>
      </c>
      <c r="B182" s="1" t="s">
        <v>246</v>
      </c>
      <c r="C182" s="3" t="s">
        <v>201</v>
      </c>
      <c r="D182" s="3" t="s">
        <v>202</v>
      </c>
      <c r="E182" s="6">
        <v>213.66</v>
      </c>
      <c r="F182" s="52">
        <f>E182</f>
        <v>213.66</v>
      </c>
      <c r="G182" s="3" t="s">
        <v>203</v>
      </c>
      <c r="H182" s="3" t="s">
        <v>204</v>
      </c>
      <c r="I182" s="3" t="s">
        <v>204</v>
      </c>
      <c r="J182" s="3" t="s">
        <v>205</v>
      </c>
      <c r="K182" s="34" t="s">
        <v>206</v>
      </c>
    </row>
    <row r="183" spans="1:11" s="9" customFormat="1" ht="25.5">
      <c r="A183" s="67">
        <v>180</v>
      </c>
      <c r="B183" s="1" t="s">
        <v>246</v>
      </c>
      <c r="C183" s="3" t="s">
        <v>207</v>
      </c>
      <c r="D183" s="3" t="s">
        <v>208</v>
      </c>
      <c r="E183" s="6">
        <v>500</v>
      </c>
      <c r="F183" s="6">
        <v>500</v>
      </c>
      <c r="G183" s="3" t="s">
        <v>209</v>
      </c>
      <c r="H183" s="3" t="s">
        <v>204</v>
      </c>
      <c r="I183" s="3" t="s">
        <v>204</v>
      </c>
      <c r="J183" s="3" t="s">
        <v>210</v>
      </c>
      <c r="K183" s="34" t="s">
        <v>206</v>
      </c>
    </row>
    <row r="184" spans="1:11" ht="25.5">
      <c r="A184" s="67">
        <v>181</v>
      </c>
      <c r="B184" s="1" t="s">
        <v>464</v>
      </c>
      <c r="C184" s="1" t="s">
        <v>459</v>
      </c>
      <c r="D184" s="1" t="s">
        <v>460</v>
      </c>
      <c r="E184" s="7">
        <v>1000</v>
      </c>
      <c r="F184" s="7">
        <v>1000</v>
      </c>
      <c r="G184" s="3" t="s">
        <v>342</v>
      </c>
      <c r="H184" s="1" t="s">
        <v>461</v>
      </c>
      <c r="I184" s="1" t="s">
        <v>461</v>
      </c>
      <c r="J184" s="1" t="s">
        <v>456</v>
      </c>
      <c r="K184" s="38"/>
    </row>
    <row r="185" spans="1:11" s="9" customFormat="1" ht="25.5">
      <c r="A185" s="67">
        <v>182</v>
      </c>
      <c r="B185" s="4" t="s">
        <v>12</v>
      </c>
      <c r="C185" s="5" t="s">
        <v>43</v>
      </c>
      <c r="D185" s="4" t="s">
        <v>44</v>
      </c>
      <c r="E185" s="39">
        <v>2000</v>
      </c>
      <c r="F185" s="39">
        <f>E185</f>
        <v>2000</v>
      </c>
      <c r="G185" s="29" t="s">
        <v>15</v>
      </c>
      <c r="H185" s="1" t="s">
        <v>16</v>
      </c>
      <c r="I185" s="4" t="s">
        <v>17</v>
      </c>
      <c r="J185" s="4" t="s">
        <v>18</v>
      </c>
      <c r="K185" s="38"/>
    </row>
    <row r="186" spans="1:11" s="9" customFormat="1" ht="25.5">
      <c r="A186" s="67">
        <v>183</v>
      </c>
      <c r="B186" s="1" t="s">
        <v>321</v>
      </c>
      <c r="C186" s="3" t="s">
        <v>318</v>
      </c>
      <c r="D186" s="1" t="s">
        <v>202</v>
      </c>
      <c r="E186" s="7">
        <v>200</v>
      </c>
      <c r="F186" s="96">
        <f>SUM(E186:E192)</f>
        <v>2064.7000000000003</v>
      </c>
      <c r="G186" s="77" t="s">
        <v>127</v>
      </c>
      <c r="H186" s="3" t="s">
        <v>319</v>
      </c>
      <c r="I186" s="3" t="s">
        <v>320</v>
      </c>
      <c r="J186" s="2" t="s">
        <v>256</v>
      </c>
      <c r="K186" s="34"/>
    </row>
    <row r="187" spans="1:11" s="9" customFormat="1" ht="25.5">
      <c r="A187" s="67">
        <v>184</v>
      </c>
      <c r="B187" s="1" t="s">
        <v>396</v>
      </c>
      <c r="C187" s="3" t="s">
        <v>382</v>
      </c>
      <c r="D187" s="3" t="s">
        <v>202</v>
      </c>
      <c r="E187" s="6">
        <v>170.94</v>
      </c>
      <c r="F187" s="96"/>
      <c r="G187" s="78"/>
      <c r="H187" s="3" t="s">
        <v>204</v>
      </c>
      <c r="I187" s="3" t="s">
        <v>375</v>
      </c>
      <c r="J187" s="3" t="s">
        <v>376</v>
      </c>
      <c r="K187" s="34"/>
    </row>
    <row r="188" spans="1:11" s="9" customFormat="1" ht="25.5">
      <c r="A188" s="67">
        <v>185</v>
      </c>
      <c r="B188" s="1" t="s">
        <v>627</v>
      </c>
      <c r="C188" s="1" t="s">
        <v>576</v>
      </c>
      <c r="D188" s="3" t="s">
        <v>202</v>
      </c>
      <c r="E188" s="7">
        <v>427</v>
      </c>
      <c r="F188" s="96"/>
      <c r="G188" s="78"/>
      <c r="H188" s="12" t="s">
        <v>29</v>
      </c>
      <c r="I188" s="12" t="s">
        <v>29</v>
      </c>
      <c r="J188" s="3" t="s">
        <v>554</v>
      </c>
      <c r="K188" s="34"/>
    </row>
    <row r="189" spans="1:11" s="9" customFormat="1" ht="25.5">
      <c r="A189" s="67">
        <v>186</v>
      </c>
      <c r="B189" s="1" t="s">
        <v>901</v>
      </c>
      <c r="C189" s="3" t="s">
        <v>883</v>
      </c>
      <c r="D189" s="3" t="s">
        <v>202</v>
      </c>
      <c r="E189" s="6">
        <v>256.41</v>
      </c>
      <c r="F189" s="96"/>
      <c r="G189" s="78"/>
      <c r="H189" s="3" t="s">
        <v>319</v>
      </c>
      <c r="I189" s="3" t="s">
        <v>319</v>
      </c>
      <c r="J189" s="3" t="s">
        <v>861</v>
      </c>
      <c r="K189" s="34"/>
    </row>
    <row r="190" spans="1:11" s="9" customFormat="1" ht="25.5">
      <c r="A190" s="67">
        <v>187</v>
      </c>
      <c r="B190" s="1" t="s">
        <v>938</v>
      </c>
      <c r="C190" s="2" t="s">
        <v>927</v>
      </c>
      <c r="D190" s="1" t="s">
        <v>202</v>
      </c>
      <c r="E190" s="7">
        <v>427.35</v>
      </c>
      <c r="F190" s="96"/>
      <c r="G190" s="78"/>
      <c r="H190" s="36">
        <v>43252</v>
      </c>
      <c r="I190" s="36">
        <v>43282</v>
      </c>
      <c r="J190" s="1" t="s">
        <v>629</v>
      </c>
      <c r="K190" s="25" t="s">
        <v>922</v>
      </c>
    </row>
    <row r="191" spans="1:11" s="9" customFormat="1" ht="25.5">
      <c r="A191" s="67">
        <v>188</v>
      </c>
      <c r="B191" s="1" t="s">
        <v>998</v>
      </c>
      <c r="C191" s="2" t="s">
        <v>979</v>
      </c>
      <c r="D191" s="2" t="s">
        <v>202</v>
      </c>
      <c r="E191" s="15">
        <v>500</v>
      </c>
      <c r="F191" s="96"/>
      <c r="G191" s="78"/>
      <c r="H191" s="2" t="s">
        <v>980</v>
      </c>
      <c r="I191" s="2" t="s">
        <v>980</v>
      </c>
      <c r="J191" s="2" t="s">
        <v>974</v>
      </c>
      <c r="K191" s="24"/>
    </row>
    <row r="192" spans="1:11" s="9" customFormat="1" ht="25.5">
      <c r="A192" s="67">
        <v>189</v>
      </c>
      <c r="B192" s="1" t="s">
        <v>1035</v>
      </c>
      <c r="C192" s="3" t="s">
        <v>1034</v>
      </c>
      <c r="D192" s="3" t="s">
        <v>202</v>
      </c>
      <c r="E192" s="6">
        <v>83</v>
      </c>
      <c r="F192" s="96"/>
      <c r="G192" s="79"/>
      <c r="H192" s="3" t="s">
        <v>320</v>
      </c>
      <c r="I192" s="3" t="s">
        <v>320</v>
      </c>
      <c r="J192" s="3" t="s">
        <v>861</v>
      </c>
      <c r="K192" s="34"/>
    </row>
    <row r="193" spans="1:11" s="9" customFormat="1" ht="25.5">
      <c r="A193" s="67">
        <v>190</v>
      </c>
      <c r="B193" s="1" t="s">
        <v>246</v>
      </c>
      <c r="C193" s="3" t="s">
        <v>236</v>
      </c>
      <c r="D193" s="3" t="s">
        <v>237</v>
      </c>
      <c r="E193" s="6">
        <v>8547.01</v>
      </c>
      <c r="F193" s="97">
        <f>SUM(E193:E220)</f>
        <v>789923.9451282052</v>
      </c>
      <c r="G193" s="92" t="s">
        <v>1109</v>
      </c>
      <c r="H193" s="3" t="s">
        <v>239</v>
      </c>
      <c r="I193" s="3" t="s">
        <v>240</v>
      </c>
      <c r="J193" s="3" t="s">
        <v>241</v>
      </c>
      <c r="K193" s="34"/>
    </row>
    <row r="194" spans="1:11" s="9" customFormat="1" ht="51">
      <c r="A194" s="67">
        <v>191</v>
      </c>
      <c r="B194" s="1" t="s">
        <v>192</v>
      </c>
      <c r="C194" s="1" t="s">
        <v>181</v>
      </c>
      <c r="D194" s="1" t="s">
        <v>182</v>
      </c>
      <c r="E194" s="39">
        <v>3400</v>
      </c>
      <c r="F194" s="97"/>
      <c r="G194" s="92"/>
      <c r="H194" s="1" t="s">
        <v>183</v>
      </c>
      <c r="I194" s="1" t="s">
        <v>184</v>
      </c>
      <c r="J194" s="49" t="s">
        <v>185</v>
      </c>
      <c r="K194" s="25"/>
    </row>
    <row r="195" spans="1:11" s="9" customFormat="1" ht="15" customHeight="1">
      <c r="A195" s="67">
        <v>192</v>
      </c>
      <c r="B195" s="1" t="s">
        <v>371</v>
      </c>
      <c r="C195" s="1" t="s">
        <v>360</v>
      </c>
      <c r="D195" s="1" t="s">
        <v>182</v>
      </c>
      <c r="E195" s="7">
        <v>128205</v>
      </c>
      <c r="F195" s="97"/>
      <c r="G195" s="92"/>
      <c r="H195" s="1" t="s">
        <v>330</v>
      </c>
      <c r="I195" s="1" t="s">
        <v>331</v>
      </c>
      <c r="J195" s="1" t="s">
        <v>205</v>
      </c>
      <c r="K195" s="25"/>
    </row>
    <row r="196" spans="1:11" s="9" customFormat="1" ht="25.5">
      <c r="A196" s="67">
        <v>193</v>
      </c>
      <c r="B196" s="1" t="s">
        <v>434</v>
      </c>
      <c r="C196" s="18" t="s">
        <v>430</v>
      </c>
      <c r="D196" s="1" t="s">
        <v>182</v>
      </c>
      <c r="E196" s="7">
        <v>14000</v>
      </c>
      <c r="F196" s="97"/>
      <c r="G196" s="92"/>
      <c r="H196" s="1" t="s">
        <v>431</v>
      </c>
      <c r="I196" s="1" t="s">
        <v>432</v>
      </c>
      <c r="J196" s="1" t="s">
        <v>433</v>
      </c>
      <c r="K196" s="25"/>
    </row>
    <row r="197" spans="1:11" s="9" customFormat="1" ht="25.5">
      <c r="A197" s="67">
        <v>194</v>
      </c>
      <c r="B197" s="1" t="s">
        <v>464</v>
      </c>
      <c r="C197" s="1" t="s">
        <v>430</v>
      </c>
      <c r="D197" s="1" t="s">
        <v>182</v>
      </c>
      <c r="E197" s="7">
        <v>23000</v>
      </c>
      <c r="F197" s="97"/>
      <c r="G197" s="92"/>
      <c r="H197" s="1" t="s">
        <v>33</v>
      </c>
      <c r="I197" s="1" t="s">
        <v>28</v>
      </c>
      <c r="J197" s="1" t="s">
        <v>456</v>
      </c>
      <c r="K197" s="25"/>
    </row>
    <row r="198" spans="1:11" s="9" customFormat="1" ht="25.5">
      <c r="A198" s="67">
        <v>195</v>
      </c>
      <c r="B198" s="1" t="s">
        <v>473</v>
      </c>
      <c r="C198" s="4" t="s">
        <v>430</v>
      </c>
      <c r="D198" s="1" t="s">
        <v>182</v>
      </c>
      <c r="E198" s="7">
        <v>10000</v>
      </c>
      <c r="F198" s="97"/>
      <c r="G198" s="92"/>
      <c r="H198" s="3" t="s">
        <v>239</v>
      </c>
      <c r="I198" s="3" t="s">
        <v>428</v>
      </c>
      <c r="J198" s="1" t="s">
        <v>472</v>
      </c>
      <c r="K198" s="34"/>
    </row>
    <row r="199" spans="1:11" s="9" customFormat="1" ht="25.5">
      <c r="A199" s="67">
        <v>196</v>
      </c>
      <c r="B199" s="1" t="s">
        <v>519</v>
      </c>
      <c r="C199" s="1" t="s">
        <v>430</v>
      </c>
      <c r="D199" s="1" t="s">
        <v>182</v>
      </c>
      <c r="E199" s="7">
        <v>3100</v>
      </c>
      <c r="F199" s="97"/>
      <c r="G199" s="92"/>
      <c r="H199" s="1" t="s">
        <v>239</v>
      </c>
      <c r="I199" s="1" t="s">
        <v>450</v>
      </c>
      <c r="J199" s="1" t="s">
        <v>518</v>
      </c>
      <c r="K199" s="25"/>
    </row>
    <row r="200" spans="1:11" s="9" customFormat="1" ht="25.5">
      <c r="A200" s="67">
        <v>197</v>
      </c>
      <c r="B200" s="1" t="s">
        <v>550</v>
      </c>
      <c r="C200" s="3" t="s">
        <v>285</v>
      </c>
      <c r="D200" s="3" t="s">
        <v>182</v>
      </c>
      <c r="E200" s="6">
        <v>9000</v>
      </c>
      <c r="F200" s="97"/>
      <c r="G200" s="92"/>
      <c r="H200" s="13" t="s">
        <v>398</v>
      </c>
      <c r="I200" s="3" t="s">
        <v>245</v>
      </c>
      <c r="J200" s="3" t="s">
        <v>546</v>
      </c>
      <c r="K200" s="34"/>
    </row>
    <row r="201" spans="1:11" s="9" customFormat="1" ht="15" customHeight="1">
      <c r="A201" s="67">
        <v>198</v>
      </c>
      <c r="B201" s="1" t="s">
        <v>800</v>
      </c>
      <c r="C201" s="21" t="s">
        <v>729</v>
      </c>
      <c r="D201" s="21" t="s">
        <v>182</v>
      </c>
      <c r="E201" s="40">
        <v>102564</v>
      </c>
      <c r="F201" s="97"/>
      <c r="G201" s="92"/>
      <c r="H201" s="23" t="s">
        <v>418</v>
      </c>
      <c r="I201" s="21" t="s">
        <v>428</v>
      </c>
      <c r="J201" s="21" t="s">
        <v>274</v>
      </c>
      <c r="K201" s="33"/>
    </row>
    <row r="202" spans="1:11" s="9" customFormat="1" ht="25.5">
      <c r="A202" s="67">
        <v>199</v>
      </c>
      <c r="B202" s="1" t="s">
        <v>800</v>
      </c>
      <c r="C202" s="21" t="s">
        <v>740</v>
      </c>
      <c r="D202" s="22" t="s">
        <v>182</v>
      </c>
      <c r="E202" s="40">
        <v>155555</v>
      </c>
      <c r="F202" s="97"/>
      <c r="G202" s="92"/>
      <c r="H202" s="21" t="s">
        <v>418</v>
      </c>
      <c r="I202" s="21" t="s">
        <v>408</v>
      </c>
      <c r="J202" s="21" t="s">
        <v>741</v>
      </c>
      <c r="K202" s="33"/>
    </row>
    <row r="203" spans="1:11" s="9" customFormat="1" ht="25.5">
      <c r="A203" s="67">
        <v>200</v>
      </c>
      <c r="B203" s="1" t="s">
        <v>918</v>
      </c>
      <c r="C203" s="3" t="s">
        <v>915</v>
      </c>
      <c r="D203" s="3" t="s">
        <v>182</v>
      </c>
      <c r="E203" s="6">
        <v>29914.53</v>
      </c>
      <c r="F203" s="97"/>
      <c r="G203" s="92"/>
      <c r="H203" s="19" t="s">
        <v>245</v>
      </c>
      <c r="I203" s="3" t="s">
        <v>153</v>
      </c>
      <c r="J203" s="3" t="s">
        <v>916</v>
      </c>
      <c r="K203" s="34"/>
    </row>
    <row r="204" spans="1:11" s="9" customFormat="1" ht="25.5">
      <c r="A204" s="67">
        <v>201</v>
      </c>
      <c r="B204" s="1" t="s">
        <v>998</v>
      </c>
      <c r="C204" s="2" t="s">
        <v>994</v>
      </c>
      <c r="D204" s="2" t="s">
        <v>182</v>
      </c>
      <c r="E204" s="15">
        <v>8000</v>
      </c>
      <c r="F204" s="97"/>
      <c r="G204" s="92"/>
      <c r="H204" s="28" t="s">
        <v>971</v>
      </c>
      <c r="I204" s="2" t="s">
        <v>401</v>
      </c>
      <c r="J204" s="2" t="s">
        <v>987</v>
      </c>
      <c r="K204" s="24"/>
    </row>
    <row r="205" spans="1:11" s="9" customFormat="1" ht="25.5">
      <c r="A205" s="67">
        <v>202</v>
      </c>
      <c r="B205" s="1" t="s">
        <v>998</v>
      </c>
      <c r="C205" s="2" t="s">
        <v>995</v>
      </c>
      <c r="D205" s="2" t="s">
        <v>182</v>
      </c>
      <c r="E205" s="15">
        <v>4000</v>
      </c>
      <c r="F205" s="97"/>
      <c r="G205" s="92"/>
      <c r="H205" s="28" t="s">
        <v>971</v>
      </c>
      <c r="I205" s="2" t="s">
        <v>401</v>
      </c>
      <c r="J205" s="2" t="s">
        <v>855</v>
      </c>
      <c r="K205" s="24"/>
    </row>
    <row r="206" spans="1:11" s="9" customFormat="1" ht="25.5">
      <c r="A206" s="67">
        <v>203</v>
      </c>
      <c r="B206" s="1" t="s">
        <v>1033</v>
      </c>
      <c r="C206" s="3" t="s">
        <v>1011</v>
      </c>
      <c r="D206" s="3" t="s">
        <v>182</v>
      </c>
      <c r="E206" s="31">
        <v>1710</v>
      </c>
      <c r="F206" s="97"/>
      <c r="G206" s="92"/>
      <c r="H206" s="3" t="s">
        <v>239</v>
      </c>
      <c r="I206" s="3" t="s">
        <v>506</v>
      </c>
      <c r="J206" s="3" t="s">
        <v>1006</v>
      </c>
      <c r="K206" s="25">
        <v>15020001</v>
      </c>
    </row>
    <row r="207" spans="1:11" s="9" customFormat="1" ht="15" customHeight="1">
      <c r="A207" s="67">
        <v>204</v>
      </c>
      <c r="B207" s="1" t="s">
        <v>1105</v>
      </c>
      <c r="C207" s="3" t="s">
        <v>1086</v>
      </c>
      <c r="D207" s="3" t="s">
        <v>182</v>
      </c>
      <c r="E207" s="6">
        <v>10000</v>
      </c>
      <c r="F207" s="97"/>
      <c r="G207" s="92"/>
      <c r="H207" s="3" t="s">
        <v>418</v>
      </c>
      <c r="I207" s="3" t="s">
        <v>408</v>
      </c>
      <c r="J207" s="3" t="s">
        <v>1087</v>
      </c>
      <c r="K207" s="25"/>
    </row>
    <row r="208" spans="1:11" s="9" customFormat="1" ht="38.25">
      <c r="A208" s="67">
        <v>205</v>
      </c>
      <c r="B208" s="1" t="s">
        <v>166</v>
      </c>
      <c r="C208" s="3" t="s">
        <v>150</v>
      </c>
      <c r="D208" s="4" t="s">
        <v>151</v>
      </c>
      <c r="E208" s="39">
        <v>8550</v>
      </c>
      <c r="F208" s="97"/>
      <c r="G208" s="92"/>
      <c r="H208" s="5" t="s">
        <v>152</v>
      </c>
      <c r="I208" s="5" t="s">
        <v>153</v>
      </c>
      <c r="J208" s="1" t="s">
        <v>154</v>
      </c>
      <c r="K208" s="38"/>
    </row>
    <row r="209" spans="1:11" s="9" customFormat="1" ht="25.5">
      <c r="A209" s="67">
        <v>206</v>
      </c>
      <c r="B209" s="1" t="s">
        <v>957</v>
      </c>
      <c r="C209" s="3" t="s">
        <v>360</v>
      </c>
      <c r="D209" s="3" t="s">
        <v>958</v>
      </c>
      <c r="E209" s="6">
        <v>5128.205128205129</v>
      </c>
      <c r="F209" s="97"/>
      <c r="G209" s="92"/>
      <c r="H209" s="11" t="s">
        <v>939</v>
      </c>
      <c r="I209" s="11" t="s">
        <v>939</v>
      </c>
      <c r="J209" s="3" t="s">
        <v>940</v>
      </c>
      <c r="K209" s="34" t="s">
        <v>922</v>
      </c>
    </row>
    <row r="210" spans="1:11" s="9" customFormat="1" ht="25.5">
      <c r="A210" s="67">
        <v>207</v>
      </c>
      <c r="B210" s="1" t="s">
        <v>321</v>
      </c>
      <c r="C210" s="3" t="s">
        <v>285</v>
      </c>
      <c r="D210" s="3" t="s">
        <v>286</v>
      </c>
      <c r="E210" s="6">
        <v>12000</v>
      </c>
      <c r="F210" s="97"/>
      <c r="G210" s="92"/>
      <c r="H210" s="11" t="s">
        <v>287</v>
      </c>
      <c r="I210" s="17" t="s">
        <v>288</v>
      </c>
      <c r="J210" s="3" t="s">
        <v>274</v>
      </c>
      <c r="K210" s="34"/>
    </row>
    <row r="211" spans="1:11" s="9" customFormat="1" ht="38.25">
      <c r="A211" s="67">
        <v>208</v>
      </c>
      <c r="B211" s="1" t="s">
        <v>901</v>
      </c>
      <c r="C211" s="3" t="s">
        <v>894</v>
      </c>
      <c r="D211" s="3" t="s">
        <v>895</v>
      </c>
      <c r="E211" s="6">
        <v>4180</v>
      </c>
      <c r="F211" s="97"/>
      <c r="G211" s="92"/>
      <c r="H211" s="3" t="s">
        <v>196</v>
      </c>
      <c r="I211" s="3" t="s">
        <v>234</v>
      </c>
      <c r="J211" s="3" t="s">
        <v>279</v>
      </c>
      <c r="K211" s="34" t="s">
        <v>174</v>
      </c>
    </row>
    <row r="212" spans="1:11" s="9" customFormat="1" ht="51">
      <c r="A212" s="67">
        <v>209</v>
      </c>
      <c r="B212" s="1" t="s">
        <v>192</v>
      </c>
      <c r="C212" s="53" t="s">
        <v>188</v>
      </c>
      <c r="D212" s="1" t="s">
        <v>189</v>
      </c>
      <c r="E212" s="39">
        <v>170</v>
      </c>
      <c r="F212" s="97"/>
      <c r="G212" s="92"/>
      <c r="H212" s="1" t="s">
        <v>190</v>
      </c>
      <c r="I212" s="1" t="s">
        <v>190</v>
      </c>
      <c r="J212" s="49" t="s">
        <v>191</v>
      </c>
      <c r="K212" s="25"/>
    </row>
    <row r="213" spans="1:11" s="9" customFormat="1" ht="25.5">
      <c r="A213" s="67">
        <v>210</v>
      </c>
      <c r="B213" s="1" t="s">
        <v>1033</v>
      </c>
      <c r="C213" s="1" t="s">
        <v>1021</v>
      </c>
      <c r="D213" s="1" t="s">
        <v>1022</v>
      </c>
      <c r="E213" s="15">
        <v>25000</v>
      </c>
      <c r="F213" s="97"/>
      <c r="G213" s="92"/>
      <c r="H213" s="5" t="s">
        <v>846</v>
      </c>
      <c r="I213" s="5" t="s">
        <v>506</v>
      </c>
      <c r="J213" s="2" t="s">
        <v>1023</v>
      </c>
      <c r="K213" s="25">
        <v>15020001</v>
      </c>
    </row>
    <row r="214" spans="1:11" s="9" customFormat="1" ht="38.25">
      <c r="A214" s="67">
        <v>211</v>
      </c>
      <c r="B214" s="4" t="s">
        <v>12</v>
      </c>
      <c r="C214" s="5" t="s">
        <v>45</v>
      </c>
      <c r="D214" s="1" t="s">
        <v>46</v>
      </c>
      <c r="E214" s="39">
        <v>170940.17</v>
      </c>
      <c r="F214" s="97"/>
      <c r="G214" s="92"/>
      <c r="H214" s="1" t="s">
        <v>48</v>
      </c>
      <c r="I214" s="4" t="s">
        <v>48</v>
      </c>
      <c r="J214" s="1" t="s">
        <v>167</v>
      </c>
      <c r="K214" s="38"/>
    </row>
    <row r="215" spans="1:11" s="9" customFormat="1" ht="25.5">
      <c r="A215" s="67">
        <v>212</v>
      </c>
      <c r="B215" s="1" t="s">
        <v>647</v>
      </c>
      <c r="C215" s="3" t="s">
        <v>285</v>
      </c>
      <c r="D215" s="3" t="s">
        <v>639</v>
      </c>
      <c r="E215" s="31">
        <v>15000</v>
      </c>
      <c r="F215" s="97"/>
      <c r="G215" s="92"/>
      <c r="H215" s="27" t="s">
        <v>636</v>
      </c>
      <c r="I215" s="27" t="s">
        <v>640</v>
      </c>
      <c r="J215" s="3" t="s">
        <v>641</v>
      </c>
      <c r="K215" s="34"/>
    </row>
    <row r="216" spans="1:11" s="9" customFormat="1" ht="51">
      <c r="A216" s="67">
        <v>213</v>
      </c>
      <c r="B216" s="1" t="s">
        <v>627</v>
      </c>
      <c r="C216" s="3" t="s">
        <v>596</v>
      </c>
      <c r="D216" s="3" t="s">
        <v>597</v>
      </c>
      <c r="E216" s="7">
        <v>17000</v>
      </c>
      <c r="F216" s="97"/>
      <c r="G216" s="92"/>
      <c r="H216" s="12" t="s">
        <v>552</v>
      </c>
      <c r="I216" s="12" t="s">
        <v>599</v>
      </c>
      <c r="J216" s="3" t="s">
        <v>600</v>
      </c>
      <c r="K216" s="34"/>
    </row>
    <row r="217" spans="1:11" s="9" customFormat="1" ht="38.25">
      <c r="A217" s="67">
        <v>214</v>
      </c>
      <c r="B217" s="1" t="s">
        <v>1033</v>
      </c>
      <c r="C217" s="3" t="s">
        <v>1008</v>
      </c>
      <c r="D217" s="3" t="s">
        <v>1009</v>
      </c>
      <c r="E217" s="31">
        <v>2135</v>
      </c>
      <c r="F217" s="97"/>
      <c r="G217" s="92"/>
      <c r="H217" s="3" t="s">
        <v>269</v>
      </c>
      <c r="I217" s="3" t="s">
        <v>1010</v>
      </c>
      <c r="J217" s="3" t="s">
        <v>1006</v>
      </c>
      <c r="K217" s="38">
        <v>15020001</v>
      </c>
    </row>
    <row r="218" spans="1:11" s="9" customFormat="1" ht="38.25">
      <c r="A218" s="67">
        <v>215</v>
      </c>
      <c r="B218" s="1" t="s">
        <v>142</v>
      </c>
      <c r="C218" s="1" t="s">
        <v>137</v>
      </c>
      <c r="D218" s="1" t="s">
        <v>138</v>
      </c>
      <c r="E218" s="15">
        <v>13761.03</v>
      </c>
      <c r="F218" s="97"/>
      <c r="G218" s="92"/>
      <c r="H218" s="54" t="s">
        <v>128</v>
      </c>
      <c r="I218" s="54" t="s">
        <v>139</v>
      </c>
      <c r="J218" s="2" t="s">
        <v>140</v>
      </c>
      <c r="K218" s="25" t="s">
        <v>141</v>
      </c>
    </row>
    <row r="219" spans="1:11" s="9" customFormat="1" ht="38.25">
      <c r="A219" s="67">
        <v>216</v>
      </c>
      <c r="B219" s="1" t="s">
        <v>1033</v>
      </c>
      <c r="C219" s="1" t="s">
        <v>137</v>
      </c>
      <c r="D219" s="1" t="s">
        <v>138</v>
      </c>
      <c r="E219" s="15">
        <v>2564</v>
      </c>
      <c r="F219" s="97"/>
      <c r="G219" s="92"/>
      <c r="H219" s="54" t="s">
        <v>239</v>
      </c>
      <c r="I219" s="54" t="s">
        <v>428</v>
      </c>
      <c r="J219" s="2" t="s">
        <v>169</v>
      </c>
      <c r="K219" s="25">
        <v>15030001</v>
      </c>
    </row>
    <row r="220" spans="1:11" s="9" customFormat="1" ht="25.5">
      <c r="A220" s="67">
        <v>217</v>
      </c>
      <c r="B220" s="1" t="s">
        <v>800</v>
      </c>
      <c r="C220" s="21" t="s">
        <v>653</v>
      </c>
      <c r="D220" s="22" t="s">
        <v>654</v>
      </c>
      <c r="E220" s="40">
        <v>2500</v>
      </c>
      <c r="F220" s="97"/>
      <c r="G220" s="92"/>
      <c r="H220" s="23" t="s">
        <v>418</v>
      </c>
      <c r="I220" s="23" t="s">
        <v>269</v>
      </c>
      <c r="J220" s="21" t="s">
        <v>652</v>
      </c>
      <c r="K220" s="33"/>
    </row>
    <row r="221" spans="1:11" s="9" customFormat="1" ht="12.75">
      <c r="A221" s="67">
        <v>218</v>
      </c>
      <c r="B221" s="1" t="s">
        <v>1105</v>
      </c>
      <c r="C221" s="3" t="s">
        <v>1082</v>
      </c>
      <c r="D221" s="3" t="s">
        <v>1083</v>
      </c>
      <c r="E221" s="6">
        <v>17050</v>
      </c>
      <c r="F221" s="6">
        <f>E221</f>
        <v>17050</v>
      </c>
      <c r="G221" s="3" t="s">
        <v>238</v>
      </c>
      <c r="H221" s="19" t="s">
        <v>398</v>
      </c>
      <c r="I221" s="19" t="s">
        <v>403</v>
      </c>
      <c r="J221" s="3" t="s">
        <v>1081</v>
      </c>
      <c r="K221" s="25"/>
    </row>
    <row r="222" spans="1:11" s="9" customFormat="1" ht="12.75">
      <c r="A222" s="67">
        <v>219</v>
      </c>
      <c r="B222" s="1" t="s">
        <v>1105</v>
      </c>
      <c r="C222" s="3" t="s">
        <v>1079</v>
      </c>
      <c r="D222" s="3" t="s">
        <v>1080</v>
      </c>
      <c r="E222" s="6">
        <v>25640</v>
      </c>
      <c r="F222" s="6">
        <f aca="true" t="shared" si="1" ref="F222:F230">E222</f>
        <v>25640</v>
      </c>
      <c r="G222" s="3" t="s">
        <v>238</v>
      </c>
      <c r="H222" s="19" t="s">
        <v>398</v>
      </c>
      <c r="I222" s="19" t="s">
        <v>403</v>
      </c>
      <c r="J222" s="3" t="s">
        <v>1081</v>
      </c>
      <c r="K222" s="25"/>
    </row>
    <row r="223" spans="1:11" s="9" customFormat="1" ht="12.75">
      <c r="A223" s="67">
        <v>220</v>
      </c>
      <c r="B223" s="1" t="s">
        <v>800</v>
      </c>
      <c r="C223" s="32" t="s">
        <v>710</v>
      </c>
      <c r="D223" s="21" t="s">
        <v>711</v>
      </c>
      <c r="E223" s="40">
        <v>854</v>
      </c>
      <c r="F223" s="6">
        <f t="shared" si="1"/>
        <v>854</v>
      </c>
      <c r="G223" s="21" t="s">
        <v>220</v>
      </c>
      <c r="H223" s="21" t="s">
        <v>418</v>
      </c>
      <c r="I223" s="21" t="s">
        <v>428</v>
      </c>
      <c r="J223" s="21" t="s">
        <v>712</v>
      </c>
      <c r="K223" s="33"/>
    </row>
    <row r="224" spans="1:11" s="9" customFormat="1" ht="25.5">
      <c r="A224" s="67">
        <v>221</v>
      </c>
      <c r="B224" s="1" t="s">
        <v>800</v>
      </c>
      <c r="C224" s="21" t="s">
        <v>735</v>
      </c>
      <c r="D224" s="22" t="s">
        <v>736</v>
      </c>
      <c r="E224" s="40">
        <v>750</v>
      </c>
      <c r="F224" s="6">
        <f t="shared" si="1"/>
        <v>750</v>
      </c>
      <c r="G224" s="21" t="s">
        <v>443</v>
      </c>
      <c r="H224" s="21" t="s">
        <v>414</v>
      </c>
      <c r="I224" s="21" t="s">
        <v>269</v>
      </c>
      <c r="J224" s="21" t="s">
        <v>256</v>
      </c>
      <c r="K224" s="33"/>
    </row>
    <row r="225" spans="1:11" s="9" customFormat="1" ht="38.25">
      <c r="A225" s="67">
        <v>222</v>
      </c>
      <c r="B225" s="1" t="s">
        <v>800</v>
      </c>
      <c r="C225" s="21" t="s">
        <v>692</v>
      </c>
      <c r="D225" s="22" t="s">
        <v>693</v>
      </c>
      <c r="E225" s="40">
        <v>3845</v>
      </c>
      <c r="F225" s="6">
        <f t="shared" si="1"/>
        <v>3845</v>
      </c>
      <c r="G225" s="21" t="s">
        <v>220</v>
      </c>
      <c r="H225" s="21" t="s">
        <v>418</v>
      </c>
      <c r="I225" s="21" t="s">
        <v>428</v>
      </c>
      <c r="J225" s="21" t="s">
        <v>652</v>
      </c>
      <c r="K225" s="33"/>
    </row>
    <row r="226" spans="1:11" s="9" customFormat="1" ht="38.25">
      <c r="A226" s="67">
        <v>223</v>
      </c>
      <c r="B226" s="4" t="s">
        <v>12</v>
      </c>
      <c r="C226" s="5" t="s">
        <v>49</v>
      </c>
      <c r="D226" s="1" t="s">
        <v>50</v>
      </c>
      <c r="E226" s="39">
        <v>25641.03</v>
      </c>
      <c r="F226" s="6">
        <f t="shared" si="1"/>
        <v>25641.03</v>
      </c>
      <c r="G226" s="29" t="s">
        <v>51</v>
      </c>
      <c r="H226" s="1" t="s">
        <v>48</v>
      </c>
      <c r="I226" s="4" t="s">
        <v>48</v>
      </c>
      <c r="J226" s="1" t="s">
        <v>167</v>
      </c>
      <c r="K226" s="25"/>
    </row>
    <row r="227" spans="1:11" s="9" customFormat="1" ht="25.5">
      <c r="A227" s="67">
        <v>224</v>
      </c>
      <c r="B227" s="1" t="s">
        <v>800</v>
      </c>
      <c r="C227" s="21" t="s">
        <v>785</v>
      </c>
      <c r="D227" s="22" t="s">
        <v>786</v>
      </c>
      <c r="E227" s="40">
        <v>1350</v>
      </c>
      <c r="F227" s="6">
        <f t="shared" si="1"/>
        <v>1350</v>
      </c>
      <c r="G227" s="21" t="s">
        <v>203</v>
      </c>
      <c r="H227" s="21" t="s">
        <v>418</v>
      </c>
      <c r="I227" s="21" t="s">
        <v>269</v>
      </c>
      <c r="J227" s="21" t="s">
        <v>787</v>
      </c>
      <c r="K227" s="33"/>
    </row>
    <row r="228" spans="1:11" s="9" customFormat="1" ht="25.5">
      <c r="A228" s="67">
        <v>225</v>
      </c>
      <c r="B228" s="1" t="s">
        <v>901</v>
      </c>
      <c r="C228" s="3" t="s">
        <v>867</v>
      </c>
      <c r="D228" s="3" t="s">
        <v>868</v>
      </c>
      <c r="E228" s="6">
        <v>342</v>
      </c>
      <c r="F228" s="6">
        <f t="shared" si="1"/>
        <v>342</v>
      </c>
      <c r="G228" s="3" t="s">
        <v>869</v>
      </c>
      <c r="H228" s="3" t="s">
        <v>319</v>
      </c>
      <c r="I228" s="3" t="s">
        <v>319</v>
      </c>
      <c r="J228" s="3" t="s">
        <v>861</v>
      </c>
      <c r="K228" s="34"/>
    </row>
    <row r="229" spans="1:11" s="9" customFormat="1" ht="25.5">
      <c r="A229" s="67">
        <v>226</v>
      </c>
      <c r="B229" s="1" t="s">
        <v>550</v>
      </c>
      <c r="C229" s="3" t="s">
        <v>543</v>
      </c>
      <c r="D229" s="26" t="s">
        <v>544</v>
      </c>
      <c r="E229" s="6">
        <v>500</v>
      </c>
      <c r="F229" s="6">
        <f t="shared" si="1"/>
        <v>500</v>
      </c>
      <c r="G229" s="3" t="s">
        <v>388</v>
      </c>
      <c r="H229" s="13" t="s">
        <v>398</v>
      </c>
      <c r="I229" s="3" t="s">
        <v>245</v>
      </c>
      <c r="J229" s="3" t="s">
        <v>545</v>
      </c>
      <c r="K229" s="34"/>
    </row>
    <row r="230" spans="1:11" s="9" customFormat="1" ht="12.75">
      <c r="A230" s="67">
        <v>227</v>
      </c>
      <c r="B230" s="1" t="s">
        <v>800</v>
      </c>
      <c r="C230" s="21" t="s">
        <v>749</v>
      </c>
      <c r="D230" s="22" t="s">
        <v>750</v>
      </c>
      <c r="E230" s="40">
        <v>1282</v>
      </c>
      <c r="F230" s="6">
        <f t="shared" si="1"/>
        <v>1282</v>
      </c>
      <c r="G230" s="21" t="s">
        <v>751</v>
      </c>
      <c r="H230" s="21" t="s">
        <v>418</v>
      </c>
      <c r="I230" s="21" t="s">
        <v>428</v>
      </c>
      <c r="J230" s="21" t="s">
        <v>301</v>
      </c>
      <c r="K230" s="33"/>
    </row>
    <row r="231" spans="1:11" s="9" customFormat="1" ht="51">
      <c r="A231" s="67">
        <v>228</v>
      </c>
      <c r="B231" s="1" t="s">
        <v>627</v>
      </c>
      <c r="C231" s="3" t="s">
        <v>623</v>
      </c>
      <c r="D231" s="3" t="s">
        <v>624</v>
      </c>
      <c r="E231" s="7">
        <v>29915</v>
      </c>
      <c r="F231" s="96">
        <f>SUM(E231:E232)</f>
        <v>129915</v>
      </c>
      <c r="G231" s="98" t="s">
        <v>195</v>
      </c>
      <c r="H231" s="12" t="s">
        <v>461</v>
      </c>
      <c r="I231" s="12" t="s">
        <v>28</v>
      </c>
      <c r="J231" s="3" t="s">
        <v>625</v>
      </c>
      <c r="K231" s="34" t="s">
        <v>626</v>
      </c>
    </row>
    <row r="232" spans="1:11" s="9" customFormat="1" ht="38.25">
      <c r="A232" s="67">
        <v>229</v>
      </c>
      <c r="B232" s="1" t="s">
        <v>500</v>
      </c>
      <c r="C232" s="1" t="s">
        <v>491</v>
      </c>
      <c r="D232" s="1" t="s">
        <v>492</v>
      </c>
      <c r="E232" s="7">
        <v>100000</v>
      </c>
      <c r="F232" s="96"/>
      <c r="G232" s="98"/>
      <c r="H232" s="1" t="s">
        <v>25</v>
      </c>
      <c r="I232" s="1" t="s">
        <v>28</v>
      </c>
      <c r="J232" s="1" t="s">
        <v>433</v>
      </c>
      <c r="K232" s="38"/>
    </row>
    <row r="233" spans="1:11" s="9" customFormat="1" ht="25.5">
      <c r="A233" s="67">
        <v>230</v>
      </c>
      <c r="B233" s="1" t="s">
        <v>957</v>
      </c>
      <c r="C233" s="3" t="s">
        <v>951</v>
      </c>
      <c r="D233" s="3" t="s">
        <v>952</v>
      </c>
      <c r="E233" s="6">
        <v>512.8205128205128</v>
      </c>
      <c r="F233" s="6">
        <f>E233</f>
        <v>512.8205128205128</v>
      </c>
      <c r="G233" s="3" t="s">
        <v>953</v>
      </c>
      <c r="H233" s="11" t="s">
        <v>398</v>
      </c>
      <c r="I233" s="3" t="s">
        <v>391</v>
      </c>
      <c r="J233" s="3" t="s">
        <v>947</v>
      </c>
      <c r="K233" s="34"/>
    </row>
    <row r="234" spans="1:11" s="9" customFormat="1" ht="25.5">
      <c r="A234" s="67">
        <v>231</v>
      </c>
      <c r="B234" s="1" t="s">
        <v>550</v>
      </c>
      <c r="C234" s="46" t="s">
        <v>525</v>
      </c>
      <c r="D234" s="50" t="s">
        <v>526</v>
      </c>
      <c r="E234" s="6">
        <v>3500</v>
      </c>
      <c r="F234" s="97">
        <f>SUM(E234:E237)</f>
        <v>15656.41</v>
      </c>
      <c r="G234" s="83" t="s">
        <v>15</v>
      </c>
      <c r="H234" s="13" t="s">
        <v>398</v>
      </c>
      <c r="I234" s="3" t="s">
        <v>240</v>
      </c>
      <c r="J234" s="3" t="s">
        <v>521</v>
      </c>
      <c r="K234" s="34"/>
    </row>
    <row r="235" spans="1:11" s="9" customFormat="1" ht="25.5">
      <c r="A235" s="67">
        <v>232</v>
      </c>
      <c r="B235" s="1" t="s">
        <v>800</v>
      </c>
      <c r="C235" s="21" t="s">
        <v>765</v>
      </c>
      <c r="D235" s="22" t="s">
        <v>526</v>
      </c>
      <c r="E235" s="40">
        <v>900</v>
      </c>
      <c r="F235" s="97"/>
      <c r="G235" s="84"/>
      <c r="H235" s="21" t="s">
        <v>418</v>
      </c>
      <c r="I235" s="21" t="s">
        <v>428</v>
      </c>
      <c r="J235" s="21" t="s">
        <v>744</v>
      </c>
      <c r="K235" s="33"/>
    </row>
    <row r="236" spans="1:11" s="9" customFormat="1" ht="25.5">
      <c r="A236" s="67">
        <v>233</v>
      </c>
      <c r="B236" s="1" t="s">
        <v>901</v>
      </c>
      <c r="C236" s="3" t="s">
        <v>880</v>
      </c>
      <c r="D236" s="3" t="s">
        <v>526</v>
      </c>
      <c r="E236" s="6">
        <v>1000</v>
      </c>
      <c r="F236" s="97"/>
      <c r="G236" s="84"/>
      <c r="H236" s="3" t="s">
        <v>319</v>
      </c>
      <c r="I236" s="3" t="s">
        <v>319</v>
      </c>
      <c r="J236" s="3" t="s">
        <v>861</v>
      </c>
      <c r="K236" s="34"/>
    </row>
    <row r="237" spans="1:11" s="9" customFormat="1" ht="51">
      <c r="A237" s="67">
        <v>234</v>
      </c>
      <c r="B237" s="4" t="s">
        <v>12</v>
      </c>
      <c r="C237" s="5" t="s">
        <v>52</v>
      </c>
      <c r="D237" s="1" t="s">
        <v>53</v>
      </c>
      <c r="E237" s="39">
        <v>10256.41</v>
      </c>
      <c r="F237" s="97"/>
      <c r="G237" s="85"/>
      <c r="H237" s="1" t="s">
        <v>33</v>
      </c>
      <c r="I237" s="4" t="s">
        <v>28</v>
      </c>
      <c r="J237" s="4" t="s">
        <v>18</v>
      </c>
      <c r="K237" s="38"/>
    </row>
    <row r="238" spans="1:11" s="9" customFormat="1" ht="76.5">
      <c r="A238" s="67">
        <v>235</v>
      </c>
      <c r="B238" s="4" t="s">
        <v>12</v>
      </c>
      <c r="C238" s="5" t="s">
        <v>54</v>
      </c>
      <c r="D238" s="3" t="s">
        <v>55</v>
      </c>
      <c r="E238" s="39">
        <v>42735.04</v>
      </c>
      <c r="F238" s="39">
        <f>E238</f>
        <v>42735.04</v>
      </c>
      <c r="G238" s="29" t="s">
        <v>56</v>
      </c>
      <c r="H238" s="1" t="s">
        <v>36</v>
      </c>
      <c r="I238" s="16">
        <v>43466</v>
      </c>
      <c r="J238" s="4" t="s">
        <v>18</v>
      </c>
      <c r="K238" s="38"/>
    </row>
    <row r="239" spans="1:11" s="9" customFormat="1" ht="25.5">
      <c r="A239" s="67">
        <v>236</v>
      </c>
      <c r="B239" s="1" t="s">
        <v>321</v>
      </c>
      <c r="C239" s="3" t="s">
        <v>291</v>
      </c>
      <c r="D239" s="3" t="s">
        <v>292</v>
      </c>
      <c r="E239" s="6">
        <v>5980</v>
      </c>
      <c r="F239" s="6">
        <f>E239</f>
        <v>5980</v>
      </c>
      <c r="G239" s="3" t="s">
        <v>253</v>
      </c>
      <c r="H239" s="11" t="s">
        <v>293</v>
      </c>
      <c r="I239" s="11" t="s">
        <v>294</v>
      </c>
      <c r="J239" s="3" t="s">
        <v>279</v>
      </c>
      <c r="K239" s="34"/>
    </row>
    <row r="240" spans="1:11" s="9" customFormat="1" ht="51">
      <c r="A240" s="67">
        <v>237</v>
      </c>
      <c r="B240" s="4" t="s">
        <v>12</v>
      </c>
      <c r="C240" s="5" t="s">
        <v>57</v>
      </c>
      <c r="D240" s="4" t="s">
        <v>58</v>
      </c>
      <c r="E240" s="39">
        <v>5000</v>
      </c>
      <c r="F240" s="6">
        <f>E240</f>
        <v>5000</v>
      </c>
      <c r="G240" s="29" t="s">
        <v>59</v>
      </c>
      <c r="H240" s="1" t="s">
        <v>16</v>
      </c>
      <c r="I240" s="4" t="s">
        <v>28</v>
      </c>
      <c r="J240" s="1" t="s">
        <v>168</v>
      </c>
      <c r="K240" s="38"/>
    </row>
    <row r="241" spans="1:11" s="9" customFormat="1" ht="25.5">
      <c r="A241" s="67">
        <v>238</v>
      </c>
      <c r="B241" s="1" t="s">
        <v>800</v>
      </c>
      <c r="C241" s="21" t="s">
        <v>742</v>
      </c>
      <c r="D241" s="22" t="s">
        <v>743</v>
      </c>
      <c r="E241" s="40">
        <v>1196</v>
      </c>
      <c r="F241" s="40">
        <f>E241</f>
        <v>1196</v>
      </c>
      <c r="G241" s="21" t="s">
        <v>203</v>
      </c>
      <c r="H241" s="21" t="s">
        <v>428</v>
      </c>
      <c r="I241" s="21" t="s">
        <v>408</v>
      </c>
      <c r="J241" s="21" t="s">
        <v>744</v>
      </c>
      <c r="K241" s="33"/>
    </row>
    <row r="242" spans="1:11" s="9" customFormat="1" ht="38.25">
      <c r="A242" s="67">
        <v>239</v>
      </c>
      <c r="B242" s="1" t="s">
        <v>901</v>
      </c>
      <c r="C242" s="3" t="s">
        <v>881</v>
      </c>
      <c r="D242" s="3" t="s">
        <v>882</v>
      </c>
      <c r="E242" s="6">
        <v>1000</v>
      </c>
      <c r="F242" s="40">
        <f>E242</f>
        <v>1000</v>
      </c>
      <c r="G242" s="3" t="s">
        <v>869</v>
      </c>
      <c r="H242" s="3" t="s">
        <v>319</v>
      </c>
      <c r="I242" s="3" t="s">
        <v>319</v>
      </c>
      <c r="J242" s="3" t="s">
        <v>861</v>
      </c>
      <c r="K242" s="34"/>
    </row>
    <row r="243" spans="1:11" s="9" customFormat="1" ht="38.25">
      <c r="A243" s="67">
        <v>240</v>
      </c>
      <c r="B243" s="1" t="s">
        <v>627</v>
      </c>
      <c r="C243" s="3" t="s">
        <v>619</v>
      </c>
      <c r="D243" s="3" t="s">
        <v>620</v>
      </c>
      <c r="E243" s="7">
        <v>39141</v>
      </c>
      <c r="F243" s="7">
        <v>39141</v>
      </c>
      <c r="G243" s="3" t="s">
        <v>195</v>
      </c>
      <c r="H243" s="12" t="s">
        <v>621</v>
      </c>
      <c r="I243" s="12" t="s">
        <v>29</v>
      </c>
      <c r="J243" s="3" t="s">
        <v>622</v>
      </c>
      <c r="K243" s="34"/>
    </row>
    <row r="244" spans="1:11" s="9" customFormat="1" ht="12.75">
      <c r="A244" s="67">
        <v>241</v>
      </c>
      <c r="B244" s="1" t="s">
        <v>800</v>
      </c>
      <c r="C244" s="21" t="s">
        <v>734</v>
      </c>
      <c r="D244" s="22" t="s">
        <v>620</v>
      </c>
      <c r="E244" s="40">
        <v>111111</v>
      </c>
      <c r="F244" s="40">
        <v>111111</v>
      </c>
      <c r="G244" s="21" t="s">
        <v>195</v>
      </c>
      <c r="H244" s="21" t="s">
        <v>418</v>
      </c>
      <c r="I244" s="21" t="s">
        <v>269</v>
      </c>
      <c r="J244" s="21" t="s">
        <v>274</v>
      </c>
      <c r="K244" s="33"/>
    </row>
    <row r="245" spans="1:11" s="9" customFormat="1" ht="25.5">
      <c r="A245" s="67">
        <v>242</v>
      </c>
      <c r="B245" s="1" t="s">
        <v>800</v>
      </c>
      <c r="C245" s="32" t="s">
        <v>708</v>
      </c>
      <c r="D245" s="21" t="s">
        <v>709</v>
      </c>
      <c r="E245" s="40">
        <v>3930</v>
      </c>
      <c r="F245" s="40">
        <v>3930</v>
      </c>
      <c r="G245" s="21" t="s">
        <v>334</v>
      </c>
      <c r="H245" s="21" t="s">
        <v>418</v>
      </c>
      <c r="I245" s="21" t="s">
        <v>428</v>
      </c>
      <c r="J245" s="21" t="s">
        <v>256</v>
      </c>
      <c r="K245" s="33"/>
    </row>
    <row r="246" spans="1:11" s="9" customFormat="1" ht="25.5">
      <c r="A246" s="67">
        <v>243</v>
      </c>
      <c r="B246" s="1" t="s">
        <v>800</v>
      </c>
      <c r="C246" s="21" t="s">
        <v>737</v>
      </c>
      <c r="D246" s="22" t="s">
        <v>738</v>
      </c>
      <c r="E246" s="40">
        <v>150257</v>
      </c>
      <c r="F246" s="94">
        <f>SUM(E246:E248)</f>
        <v>3616867</v>
      </c>
      <c r="G246" s="99" t="s">
        <v>56</v>
      </c>
      <c r="H246" s="21" t="s">
        <v>414</v>
      </c>
      <c r="I246" s="21" t="s">
        <v>269</v>
      </c>
      <c r="J246" s="21" t="s">
        <v>739</v>
      </c>
      <c r="K246" s="33"/>
    </row>
    <row r="247" spans="1:11" s="9" customFormat="1" ht="38.25">
      <c r="A247" s="67">
        <v>244</v>
      </c>
      <c r="B247" s="1" t="s">
        <v>1105</v>
      </c>
      <c r="C247" s="3" t="s">
        <v>1076</v>
      </c>
      <c r="D247" s="3" t="s">
        <v>1077</v>
      </c>
      <c r="E247" s="6">
        <v>3465900</v>
      </c>
      <c r="F247" s="94"/>
      <c r="G247" s="99"/>
      <c r="H247" s="3" t="s">
        <v>418</v>
      </c>
      <c r="I247" s="3" t="s">
        <v>269</v>
      </c>
      <c r="J247" s="3" t="s">
        <v>1078</v>
      </c>
      <c r="K247" s="25"/>
    </row>
    <row r="248" spans="1:11" s="9" customFormat="1" ht="25.5">
      <c r="A248" s="67">
        <v>245</v>
      </c>
      <c r="B248" s="4" t="s">
        <v>12</v>
      </c>
      <c r="C248" s="5" t="s">
        <v>60</v>
      </c>
      <c r="D248" s="4" t="s">
        <v>61</v>
      </c>
      <c r="E248" s="39">
        <v>710</v>
      </c>
      <c r="F248" s="94"/>
      <c r="G248" s="99"/>
      <c r="H248" s="1" t="s">
        <v>33</v>
      </c>
      <c r="I248" s="4" t="s">
        <v>28</v>
      </c>
      <c r="J248" s="4" t="s">
        <v>62</v>
      </c>
      <c r="K248" s="38"/>
    </row>
    <row r="249" spans="1:11" s="9" customFormat="1" ht="38.25">
      <c r="A249" s="67">
        <v>246</v>
      </c>
      <c r="B249" s="1" t="s">
        <v>1033</v>
      </c>
      <c r="C249" s="2" t="s">
        <v>1027</v>
      </c>
      <c r="D249" s="2" t="s">
        <v>1028</v>
      </c>
      <c r="E249" s="15">
        <v>26000</v>
      </c>
      <c r="F249" s="15">
        <v>26000</v>
      </c>
      <c r="G249" s="2" t="s">
        <v>238</v>
      </c>
      <c r="H249" s="35" t="s">
        <v>239</v>
      </c>
      <c r="I249" s="35" t="s">
        <v>506</v>
      </c>
      <c r="J249" s="2" t="s">
        <v>1029</v>
      </c>
      <c r="K249" s="56">
        <v>15020001</v>
      </c>
    </row>
    <row r="250" spans="1:11" s="9" customFormat="1" ht="25.5">
      <c r="A250" s="67">
        <v>247</v>
      </c>
      <c r="B250" s="1" t="s">
        <v>1033</v>
      </c>
      <c r="C250" s="2" t="s">
        <v>1024</v>
      </c>
      <c r="D250" s="2" t="s">
        <v>1025</v>
      </c>
      <c r="E250" s="15">
        <v>30000</v>
      </c>
      <c r="F250" s="15">
        <v>30000</v>
      </c>
      <c r="G250" s="2" t="s">
        <v>238</v>
      </c>
      <c r="H250" s="35" t="s">
        <v>239</v>
      </c>
      <c r="I250" s="35" t="s">
        <v>506</v>
      </c>
      <c r="J250" s="2" t="s">
        <v>1026</v>
      </c>
      <c r="K250" s="25">
        <v>15020001</v>
      </c>
    </row>
    <row r="251" spans="1:11" s="9" customFormat="1" ht="38.25">
      <c r="A251" s="67">
        <v>248</v>
      </c>
      <c r="B251" s="1" t="s">
        <v>647</v>
      </c>
      <c r="C251" s="3" t="s">
        <v>645</v>
      </c>
      <c r="D251" s="3" t="s">
        <v>646</v>
      </c>
      <c r="E251" s="31">
        <v>2000</v>
      </c>
      <c r="F251" s="31">
        <v>2000</v>
      </c>
      <c r="G251" s="30" t="s">
        <v>323</v>
      </c>
      <c r="H251" s="27" t="s">
        <v>636</v>
      </c>
      <c r="I251" s="27" t="s">
        <v>637</v>
      </c>
      <c r="J251" s="3" t="s">
        <v>629</v>
      </c>
      <c r="K251" s="34"/>
    </row>
    <row r="252" spans="1:11" s="9" customFormat="1" ht="63.75">
      <c r="A252" s="67">
        <v>249</v>
      </c>
      <c r="B252" s="1" t="s">
        <v>1033</v>
      </c>
      <c r="C252" s="4" t="s">
        <v>1004</v>
      </c>
      <c r="D252" s="1" t="s">
        <v>1005</v>
      </c>
      <c r="E252" s="39">
        <v>1277</v>
      </c>
      <c r="F252" s="39">
        <v>1277</v>
      </c>
      <c r="G252" s="1" t="s">
        <v>310</v>
      </c>
      <c r="H252" s="4" t="s">
        <v>239</v>
      </c>
      <c r="I252" s="4" t="s">
        <v>428</v>
      </c>
      <c r="J252" s="4" t="s">
        <v>1006</v>
      </c>
      <c r="K252" s="25" t="s">
        <v>1007</v>
      </c>
    </row>
    <row r="253" spans="1:11" s="9" customFormat="1" ht="25.5">
      <c r="A253" s="67">
        <v>250</v>
      </c>
      <c r="B253" s="1" t="s">
        <v>800</v>
      </c>
      <c r="C253" s="32" t="s">
        <v>720</v>
      </c>
      <c r="D253" s="21" t="s">
        <v>721</v>
      </c>
      <c r="E253" s="40">
        <v>128205</v>
      </c>
      <c r="F253" s="40">
        <v>128205</v>
      </c>
      <c r="G253" s="21" t="s">
        <v>323</v>
      </c>
      <c r="H253" s="21" t="s">
        <v>722</v>
      </c>
      <c r="I253" s="21" t="s">
        <v>244</v>
      </c>
      <c r="J253" s="21" t="s">
        <v>723</v>
      </c>
      <c r="K253" s="33"/>
    </row>
    <row r="254" spans="1:11" s="9" customFormat="1" ht="25.5">
      <c r="A254" s="67">
        <v>251</v>
      </c>
      <c r="B254" s="1" t="s">
        <v>800</v>
      </c>
      <c r="C254" s="21" t="s">
        <v>724</v>
      </c>
      <c r="D254" s="21" t="s">
        <v>725</v>
      </c>
      <c r="E254" s="40">
        <v>25641</v>
      </c>
      <c r="F254" s="40">
        <v>25641</v>
      </c>
      <c r="G254" s="21" t="s">
        <v>220</v>
      </c>
      <c r="H254" s="21" t="s">
        <v>244</v>
      </c>
      <c r="I254" s="21" t="s">
        <v>414</v>
      </c>
      <c r="J254" s="21" t="s">
        <v>726</v>
      </c>
      <c r="K254" s="33"/>
    </row>
    <row r="255" spans="1:11" s="9" customFormat="1" ht="25.5">
      <c r="A255" s="67">
        <v>252</v>
      </c>
      <c r="B255" s="1" t="s">
        <v>500</v>
      </c>
      <c r="C255" s="18" t="s">
        <v>488</v>
      </c>
      <c r="D255" s="4" t="s">
        <v>489</v>
      </c>
      <c r="E255" s="7">
        <v>70000</v>
      </c>
      <c r="F255" s="7">
        <v>70000</v>
      </c>
      <c r="G255" s="4" t="s">
        <v>195</v>
      </c>
      <c r="H255" s="1" t="s">
        <v>25</v>
      </c>
      <c r="I255" s="1" t="s">
        <v>37</v>
      </c>
      <c r="J255" s="1" t="s">
        <v>490</v>
      </c>
      <c r="K255" s="38"/>
    </row>
    <row r="256" spans="1:11" s="9" customFormat="1" ht="25.5">
      <c r="A256" s="67">
        <v>253</v>
      </c>
      <c r="B256" s="1" t="s">
        <v>246</v>
      </c>
      <c r="C256" s="3" t="s">
        <v>211</v>
      </c>
      <c r="D256" s="3" t="s">
        <v>212</v>
      </c>
      <c r="E256" s="6">
        <v>600</v>
      </c>
      <c r="F256" s="97">
        <f>SUM(E256:E262)</f>
        <v>5956.41</v>
      </c>
      <c r="G256" s="80" t="s">
        <v>1114</v>
      </c>
      <c r="H256" s="3" t="s">
        <v>204</v>
      </c>
      <c r="I256" s="3" t="s">
        <v>204</v>
      </c>
      <c r="J256" s="3" t="s">
        <v>213</v>
      </c>
      <c r="K256" s="34" t="s">
        <v>206</v>
      </c>
    </row>
    <row r="257" spans="1:11" s="9" customFormat="1" ht="12.75">
      <c r="A257" s="67">
        <v>254</v>
      </c>
      <c r="B257" s="1" t="s">
        <v>371</v>
      </c>
      <c r="C257" s="1" t="s">
        <v>351</v>
      </c>
      <c r="D257" s="1" t="s">
        <v>212</v>
      </c>
      <c r="E257" s="7">
        <v>2000</v>
      </c>
      <c r="F257" s="97"/>
      <c r="G257" s="81"/>
      <c r="H257" s="1" t="s">
        <v>346</v>
      </c>
      <c r="I257" s="1" t="s">
        <v>330</v>
      </c>
      <c r="J257" s="1" t="s">
        <v>205</v>
      </c>
      <c r="K257" s="25"/>
    </row>
    <row r="258" spans="1:11" s="9" customFormat="1" ht="25.5">
      <c r="A258" s="67">
        <v>255</v>
      </c>
      <c r="B258" s="1" t="s">
        <v>404</v>
      </c>
      <c r="C258" s="1" t="s">
        <v>399</v>
      </c>
      <c r="D258" s="3" t="s">
        <v>212</v>
      </c>
      <c r="E258" s="7">
        <v>85.47</v>
      </c>
      <c r="F258" s="97"/>
      <c r="G258" s="81"/>
      <c r="H258" s="8" t="s">
        <v>400</v>
      </c>
      <c r="I258" s="14" t="s">
        <v>401</v>
      </c>
      <c r="J258" s="3" t="s">
        <v>402</v>
      </c>
      <c r="K258" s="25"/>
    </row>
    <row r="259" spans="1:11" s="9" customFormat="1" ht="25.5">
      <c r="A259" s="67">
        <v>256</v>
      </c>
      <c r="B259" s="1" t="s">
        <v>410</v>
      </c>
      <c r="C259" s="1" t="s">
        <v>399</v>
      </c>
      <c r="D259" s="1" t="s">
        <v>212</v>
      </c>
      <c r="E259" s="7">
        <v>170.94</v>
      </c>
      <c r="F259" s="97"/>
      <c r="G259" s="81"/>
      <c r="H259" s="1" t="s">
        <v>400</v>
      </c>
      <c r="I259" s="1" t="s">
        <v>401</v>
      </c>
      <c r="J259" s="1" t="s">
        <v>402</v>
      </c>
      <c r="K259" s="25"/>
    </row>
    <row r="260" spans="1:11" s="9" customFormat="1" ht="25.5">
      <c r="A260" s="67">
        <v>257</v>
      </c>
      <c r="B260" s="1" t="s">
        <v>800</v>
      </c>
      <c r="C260" s="32" t="s">
        <v>707</v>
      </c>
      <c r="D260" s="21" t="s">
        <v>212</v>
      </c>
      <c r="E260" s="40">
        <v>1400</v>
      </c>
      <c r="F260" s="97"/>
      <c r="G260" s="81"/>
      <c r="H260" s="21" t="s">
        <v>418</v>
      </c>
      <c r="I260" s="21" t="s">
        <v>269</v>
      </c>
      <c r="J260" s="21" t="s">
        <v>256</v>
      </c>
      <c r="K260" s="33"/>
    </row>
    <row r="261" spans="1:11" s="9" customFormat="1" ht="25.5">
      <c r="A261" s="67">
        <v>258</v>
      </c>
      <c r="B261" s="1" t="s">
        <v>1105</v>
      </c>
      <c r="C261" s="26" t="s">
        <v>707</v>
      </c>
      <c r="D261" s="3" t="s">
        <v>212</v>
      </c>
      <c r="E261" s="6">
        <v>1500</v>
      </c>
      <c r="F261" s="97"/>
      <c r="G261" s="81"/>
      <c r="H261" s="27" t="s">
        <v>413</v>
      </c>
      <c r="I261" s="27" t="s">
        <v>846</v>
      </c>
      <c r="J261" s="3" t="s">
        <v>256</v>
      </c>
      <c r="K261" s="34"/>
    </row>
    <row r="262" spans="1:11" s="9" customFormat="1" ht="25.5">
      <c r="A262" s="67">
        <v>259</v>
      </c>
      <c r="B262" s="4" t="s">
        <v>12</v>
      </c>
      <c r="C262" s="5" t="s">
        <v>63</v>
      </c>
      <c r="D262" s="4" t="s">
        <v>64</v>
      </c>
      <c r="E262" s="39">
        <v>200</v>
      </c>
      <c r="F262" s="97"/>
      <c r="G262" s="82"/>
      <c r="H262" s="1" t="s">
        <v>25</v>
      </c>
      <c r="I262" s="4" t="s">
        <v>65</v>
      </c>
      <c r="J262" s="4" t="s">
        <v>18</v>
      </c>
      <c r="K262" s="38"/>
    </row>
    <row r="263" spans="1:11" s="9" customFormat="1" ht="25.5">
      <c r="A263" s="67">
        <v>260</v>
      </c>
      <c r="B263" s="1" t="s">
        <v>800</v>
      </c>
      <c r="C263" s="21" t="s">
        <v>730</v>
      </c>
      <c r="D263" s="22" t="s">
        <v>731</v>
      </c>
      <c r="E263" s="40">
        <v>23076</v>
      </c>
      <c r="F263" s="40">
        <v>23076</v>
      </c>
      <c r="G263" s="21" t="s">
        <v>220</v>
      </c>
      <c r="H263" s="21" t="s">
        <v>239</v>
      </c>
      <c r="I263" s="21" t="s">
        <v>414</v>
      </c>
      <c r="J263" s="21" t="s">
        <v>732</v>
      </c>
      <c r="K263" s="33"/>
    </row>
    <row r="264" spans="1:11" s="9" customFormat="1" ht="38.25">
      <c r="A264" s="67">
        <v>261</v>
      </c>
      <c r="B264" s="3" t="s">
        <v>856</v>
      </c>
      <c r="C264" s="3" t="s">
        <v>826</v>
      </c>
      <c r="D264" s="3" t="s">
        <v>827</v>
      </c>
      <c r="E264" s="6">
        <v>8547.008547008547</v>
      </c>
      <c r="F264" s="6">
        <v>8547.008547008547</v>
      </c>
      <c r="G264" s="3" t="s">
        <v>195</v>
      </c>
      <c r="H264" s="3" t="s">
        <v>414</v>
      </c>
      <c r="I264" s="3" t="s">
        <v>428</v>
      </c>
      <c r="J264" s="3" t="s">
        <v>851</v>
      </c>
      <c r="K264" s="34"/>
    </row>
    <row r="265" spans="1:11" s="9" customFormat="1" ht="25.5">
      <c r="A265" s="67">
        <v>262</v>
      </c>
      <c r="B265" s="1" t="s">
        <v>1105</v>
      </c>
      <c r="C265" s="3" t="s">
        <v>1090</v>
      </c>
      <c r="D265" s="3" t="s">
        <v>1091</v>
      </c>
      <c r="E265" s="6">
        <v>68400</v>
      </c>
      <c r="F265" s="97">
        <f>SUM(E265:E272)</f>
        <v>4769150</v>
      </c>
      <c r="G265" s="92" t="s">
        <v>47</v>
      </c>
      <c r="H265" s="3" t="s">
        <v>239</v>
      </c>
      <c r="I265" s="3" t="s">
        <v>414</v>
      </c>
      <c r="J265" s="3" t="s">
        <v>1092</v>
      </c>
      <c r="K265" s="25"/>
    </row>
    <row r="266" spans="1:11" s="9" customFormat="1" ht="25.5">
      <c r="A266" s="67">
        <v>263</v>
      </c>
      <c r="B266" s="1" t="s">
        <v>1105</v>
      </c>
      <c r="C266" s="3" t="s">
        <v>1100</v>
      </c>
      <c r="D266" s="3" t="s">
        <v>1101</v>
      </c>
      <c r="E266" s="6">
        <v>454700</v>
      </c>
      <c r="F266" s="97"/>
      <c r="G266" s="92"/>
      <c r="H266" s="3" t="s">
        <v>269</v>
      </c>
      <c r="I266" s="3" t="s">
        <v>513</v>
      </c>
      <c r="J266" s="3" t="s">
        <v>1081</v>
      </c>
      <c r="K266" s="34"/>
    </row>
    <row r="267" spans="1:11" s="9" customFormat="1" ht="51">
      <c r="A267" s="67">
        <v>264</v>
      </c>
      <c r="B267" s="1" t="s">
        <v>1105</v>
      </c>
      <c r="C267" s="3" t="s">
        <v>1073</v>
      </c>
      <c r="D267" s="3" t="s">
        <v>1074</v>
      </c>
      <c r="E267" s="6">
        <v>2051200</v>
      </c>
      <c r="F267" s="97"/>
      <c r="G267" s="92"/>
      <c r="H267" s="3" t="s">
        <v>428</v>
      </c>
      <c r="I267" s="3" t="s">
        <v>513</v>
      </c>
      <c r="J267" s="3" t="s">
        <v>1075</v>
      </c>
      <c r="K267" s="25"/>
    </row>
    <row r="268" spans="1:11" s="9" customFormat="1" ht="38.25">
      <c r="A268" s="67">
        <v>265</v>
      </c>
      <c r="B268" s="1" t="s">
        <v>1105</v>
      </c>
      <c r="C268" s="3" t="s">
        <v>1088</v>
      </c>
      <c r="D268" s="3" t="s">
        <v>1089</v>
      </c>
      <c r="E268" s="6">
        <v>598000</v>
      </c>
      <c r="F268" s="97"/>
      <c r="G268" s="92"/>
      <c r="H268" s="19" t="s">
        <v>428</v>
      </c>
      <c r="I268" s="3" t="s">
        <v>513</v>
      </c>
      <c r="J268" s="3" t="s">
        <v>1061</v>
      </c>
      <c r="K268" s="25"/>
    </row>
    <row r="269" spans="1:11" s="9" customFormat="1" ht="25.5">
      <c r="A269" s="67">
        <v>266</v>
      </c>
      <c r="B269" s="1" t="s">
        <v>1105</v>
      </c>
      <c r="C269" s="3" t="s">
        <v>1095</v>
      </c>
      <c r="D269" s="3" t="s">
        <v>1096</v>
      </c>
      <c r="E269" s="6">
        <v>59800</v>
      </c>
      <c r="F269" s="97"/>
      <c r="G269" s="92"/>
      <c r="H269" s="3" t="s">
        <v>239</v>
      </c>
      <c r="I269" s="3" t="s">
        <v>414</v>
      </c>
      <c r="J269" s="3" t="s">
        <v>1097</v>
      </c>
      <c r="K269" s="25"/>
    </row>
    <row r="270" spans="1:11" s="9" customFormat="1" ht="25.5">
      <c r="A270" s="67">
        <v>267</v>
      </c>
      <c r="B270" s="1" t="s">
        <v>1105</v>
      </c>
      <c r="C270" s="3" t="s">
        <v>1098</v>
      </c>
      <c r="D270" s="3" t="s">
        <v>1099</v>
      </c>
      <c r="E270" s="6">
        <v>85000</v>
      </c>
      <c r="F270" s="97"/>
      <c r="G270" s="92"/>
      <c r="H270" s="3" t="s">
        <v>239</v>
      </c>
      <c r="I270" s="3" t="s">
        <v>414</v>
      </c>
      <c r="J270" s="3" t="s">
        <v>1097</v>
      </c>
      <c r="K270" s="25"/>
    </row>
    <row r="271" spans="1:11" s="9" customFormat="1" ht="25.5">
      <c r="A271" s="67">
        <v>268</v>
      </c>
      <c r="B271" s="1" t="s">
        <v>1105</v>
      </c>
      <c r="C271" s="3" t="s">
        <v>1102</v>
      </c>
      <c r="D271" s="3" t="s">
        <v>1103</v>
      </c>
      <c r="E271" s="6">
        <v>1282050</v>
      </c>
      <c r="F271" s="97"/>
      <c r="G271" s="92"/>
      <c r="H271" s="3" t="s">
        <v>239</v>
      </c>
      <c r="I271" s="3" t="s">
        <v>428</v>
      </c>
      <c r="J271" s="3" t="s">
        <v>940</v>
      </c>
      <c r="K271" s="34"/>
    </row>
    <row r="272" spans="1:11" s="9" customFormat="1" ht="25.5">
      <c r="A272" s="67">
        <v>269</v>
      </c>
      <c r="B272" s="1" t="s">
        <v>1105</v>
      </c>
      <c r="C272" s="3" t="s">
        <v>1093</v>
      </c>
      <c r="D272" s="3" t="s">
        <v>1094</v>
      </c>
      <c r="E272" s="6">
        <v>170000</v>
      </c>
      <c r="F272" s="97"/>
      <c r="G272" s="92"/>
      <c r="H272" s="3" t="s">
        <v>239</v>
      </c>
      <c r="I272" s="3" t="s">
        <v>414</v>
      </c>
      <c r="J272" s="3" t="s">
        <v>1092</v>
      </c>
      <c r="K272" s="25"/>
    </row>
    <row r="273" spans="1:11" s="9" customFormat="1" ht="25.5">
      <c r="A273" s="67">
        <v>270</v>
      </c>
      <c r="B273" s="1" t="s">
        <v>800</v>
      </c>
      <c r="C273" s="21" t="s">
        <v>699</v>
      </c>
      <c r="D273" s="22" t="s">
        <v>700</v>
      </c>
      <c r="E273" s="40">
        <v>5299</v>
      </c>
      <c r="F273" s="40">
        <v>5299</v>
      </c>
      <c r="G273" s="21" t="s">
        <v>220</v>
      </c>
      <c r="H273" s="21" t="s">
        <v>418</v>
      </c>
      <c r="I273" s="21" t="s">
        <v>418</v>
      </c>
      <c r="J273" s="21" t="s">
        <v>652</v>
      </c>
      <c r="K273" s="33"/>
    </row>
    <row r="274" spans="1:11" s="9" customFormat="1" ht="25.5">
      <c r="A274" s="67">
        <v>271</v>
      </c>
      <c r="B274" s="1" t="s">
        <v>627</v>
      </c>
      <c r="C274" s="3" t="s">
        <v>562</v>
      </c>
      <c r="D274" s="3" t="s">
        <v>563</v>
      </c>
      <c r="E274" s="7">
        <v>854</v>
      </c>
      <c r="F274" s="7">
        <v>854</v>
      </c>
      <c r="G274" s="3" t="s">
        <v>127</v>
      </c>
      <c r="H274" s="12" t="s">
        <v>25</v>
      </c>
      <c r="I274" s="19" t="s">
        <v>559</v>
      </c>
      <c r="J274" s="3" t="s">
        <v>554</v>
      </c>
      <c r="K274" s="34"/>
    </row>
    <row r="275" spans="1:11" s="9" customFormat="1" ht="25.5">
      <c r="A275" s="67">
        <v>272</v>
      </c>
      <c r="B275" s="4" t="s">
        <v>12</v>
      </c>
      <c r="C275" s="5" t="s">
        <v>66</v>
      </c>
      <c r="D275" s="4" t="s">
        <v>67</v>
      </c>
      <c r="E275" s="39">
        <v>500</v>
      </c>
      <c r="F275" s="39">
        <v>500</v>
      </c>
      <c r="G275" s="29" t="s">
        <v>15</v>
      </c>
      <c r="H275" s="1" t="s">
        <v>25</v>
      </c>
      <c r="I275" s="4" t="s">
        <v>65</v>
      </c>
      <c r="J275" s="4" t="s">
        <v>18</v>
      </c>
      <c r="K275" s="38"/>
    </row>
    <row r="276" spans="1:11" s="9" customFormat="1" ht="25.5">
      <c r="A276" s="67">
        <v>273</v>
      </c>
      <c r="B276" s="1" t="s">
        <v>1105</v>
      </c>
      <c r="C276" s="3" t="s">
        <v>1042</v>
      </c>
      <c r="D276" s="26" t="s">
        <v>1043</v>
      </c>
      <c r="E276" s="6">
        <v>3410</v>
      </c>
      <c r="F276" s="6">
        <v>3410</v>
      </c>
      <c r="G276" s="3" t="s">
        <v>203</v>
      </c>
      <c r="H276" s="3" t="s">
        <v>398</v>
      </c>
      <c r="I276" s="3" t="s">
        <v>391</v>
      </c>
      <c r="J276" s="3" t="s">
        <v>256</v>
      </c>
      <c r="K276" s="34"/>
    </row>
    <row r="277" spans="1:11" s="9" customFormat="1" ht="25.5">
      <c r="A277" s="67">
        <v>274</v>
      </c>
      <c r="B277" s="3" t="s">
        <v>856</v>
      </c>
      <c r="C277" s="3" t="s">
        <v>818</v>
      </c>
      <c r="D277" s="3" t="s">
        <v>819</v>
      </c>
      <c r="E277" s="6">
        <v>11965.811965811965</v>
      </c>
      <c r="F277" s="6">
        <v>11965.811965811965</v>
      </c>
      <c r="G277" s="3" t="s">
        <v>195</v>
      </c>
      <c r="H277" s="3" t="s">
        <v>846</v>
      </c>
      <c r="I277" s="3" t="s">
        <v>847</v>
      </c>
      <c r="J277" s="3" t="s">
        <v>838</v>
      </c>
      <c r="K277" s="34"/>
    </row>
    <row r="278" spans="1:11" s="9" customFormat="1" ht="25.5">
      <c r="A278" s="67">
        <v>275</v>
      </c>
      <c r="B278" s="3" t="s">
        <v>856</v>
      </c>
      <c r="C278" s="3" t="s">
        <v>821</v>
      </c>
      <c r="D278" s="3" t="s">
        <v>819</v>
      </c>
      <c r="E278" s="6">
        <v>59829.05982905983</v>
      </c>
      <c r="F278" s="6">
        <v>59829.05982905983</v>
      </c>
      <c r="G278" s="3" t="s">
        <v>195</v>
      </c>
      <c r="H278" s="3" t="s">
        <v>239</v>
      </c>
      <c r="I278" s="3" t="s">
        <v>418</v>
      </c>
      <c r="J278" s="3" t="s">
        <v>838</v>
      </c>
      <c r="K278" s="34"/>
    </row>
    <row r="279" spans="1:11" s="9" customFormat="1" ht="25.5">
      <c r="A279" s="67">
        <v>276</v>
      </c>
      <c r="B279" s="3" t="s">
        <v>856</v>
      </c>
      <c r="C279" s="3" t="s">
        <v>822</v>
      </c>
      <c r="D279" s="3" t="s">
        <v>819</v>
      </c>
      <c r="E279" s="6">
        <v>5982.9059829059825</v>
      </c>
      <c r="F279" s="6">
        <v>5982.9059829059825</v>
      </c>
      <c r="G279" s="3" t="s">
        <v>195</v>
      </c>
      <c r="H279" s="3" t="s">
        <v>239</v>
      </c>
      <c r="I279" s="3" t="s">
        <v>418</v>
      </c>
      <c r="J279" s="3" t="s">
        <v>838</v>
      </c>
      <c r="K279" s="34"/>
    </row>
    <row r="280" spans="1:11" s="9" customFormat="1" ht="25.5">
      <c r="A280" s="67">
        <v>277</v>
      </c>
      <c r="B280" s="1" t="s">
        <v>800</v>
      </c>
      <c r="C280" s="21" t="s">
        <v>664</v>
      </c>
      <c r="D280" s="22" t="s">
        <v>665</v>
      </c>
      <c r="E280" s="40">
        <v>427</v>
      </c>
      <c r="F280" s="94">
        <f>SUM(E280:E281)</f>
        <v>43162.042735042734</v>
      </c>
      <c r="G280" s="86" t="s">
        <v>220</v>
      </c>
      <c r="H280" s="21" t="s">
        <v>666</v>
      </c>
      <c r="I280" s="21" t="s">
        <v>666</v>
      </c>
      <c r="J280" s="21" t="s">
        <v>652</v>
      </c>
      <c r="K280" s="33" t="s">
        <v>423</v>
      </c>
    </row>
    <row r="281" spans="1:11" s="9" customFormat="1" ht="25.5">
      <c r="A281" s="67">
        <v>278</v>
      </c>
      <c r="B281" s="3" t="s">
        <v>856</v>
      </c>
      <c r="C281" s="3" t="s">
        <v>817</v>
      </c>
      <c r="D281" s="3" t="s">
        <v>665</v>
      </c>
      <c r="E281" s="10">
        <v>42735.042735042734</v>
      </c>
      <c r="F281" s="94"/>
      <c r="G281" s="88"/>
      <c r="H281" s="3" t="s">
        <v>239</v>
      </c>
      <c r="I281" s="3" t="s">
        <v>418</v>
      </c>
      <c r="J281" s="3" t="s">
        <v>838</v>
      </c>
      <c r="K281" s="34"/>
    </row>
    <row r="282" spans="1:11" s="9" customFormat="1" ht="63.75">
      <c r="A282" s="67">
        <v>279</v>
      </c>
      <c r="B282" s="1" t="s">
        <v>1105</v>
      </c>
      <c r="C282" s="3" t="s">
        <v>1048</v>
      </c>
      <c r="D282" s="3" t="s">
        <v>1049</v>
      </c>
      <c r="E282" s="6">
        <v>44350</v>
      </c>
      <c r="F282" s="6">
        <v>44350</v>
      </c>
      <c r="G282" s="3" t="s">
        <v>220</v>
      </c>
      <c r="H282" s="3" t="s">
        <v>398</v>
      </c>
      <c r="I282" s="3" t="s">
        <v>240</v>
      </c>
      <c r="J282" s="3" t="s">
        <v>256</v>
      </c>
      <c r="K282" s="25"/>
    </row>
    <row r="283" spans="1:11" s="9" customFormat="1" ht="25.5">
      <c r="A283" s="67">
        <v>280</v>
      </c>
      <c r="B283" s="1" t="s">
        <v>500</v>
      </c>
      <c r="C283" s="1" t="s">
        <v>496</v>
      </c>
      <c r="D283" s="1" t="s">
        <v>497</v>
      </c>
      <c r="E283" s="7">
        <v>1000</v>
      </c>
      <c r="F283" s="7">
        <v>1000</v>
      </c>
      <c r="G283" s="1" t="s">
        <v>203</v>
      </c>
      <c r="H283" s="8" t="s">
        <v>36</v>
      </c>
      <c r="I283" s="8" t="s">
        <v>36</v>
      </c>
      <c r="J283" s="1" t="s">
        <v>451</v>
      </c>
      <c r="K283" s="38"/>
    </row>
    <row r="284" spans="1:11" ht="51">
      <c r="A284" s="67">
        <v>281</v>
      </c>
      <c r="B284" s="1" t="s">
        <v>627</v>
      </c>
      <c r="C284" s="3" t="s">
        <v>560</v>
      </c>
      <c r="D284" s="3" t="s">
        <v>561</v>
      </c>
      <c r="E284" s="7">
        <v>1282</v>
      </c>
      <c r="F284" s="96">
        <f>SUM(E284:E304)</f>
        <v>103872.98170940169</v>
      </c>
      <c r="G284" s="92" t="s">
        <v>471</v>
      </c>
      <c r="H284" s="19" t="s">
        <v>25</v>
      </c>
      <c r="I284" s="19" t="s">
        <v>559</v>
      </c>
      <c r="J284" s="3" t="s">
        <v>554</v>
      </c>
      <c r="K284" s="34" t="s">
        <v>555</v>
      </c>
    </row>
    <row r="285" spans="1:11" ht="51">
      <c r="A285" s="67">
        <v>282</v>
      </c>
      <c r="B285" s="1" t="s">
        <v>166</v>
      </c>
      <c r="C285" s="1" t="s">
        <v>161</v>
      </c>
      <c r="D285" s="5" t="s">
        <v>162</v>
      </c>
      <c r="E285" s="39">
        <v>6000</v>
      </c>
      <c r="F285" s="96"/>
      <c r="G285" s="92"/>
      <c r="H285" s="5" t="s">
        <v>163</v>
      </c>
      <c r="I285" s="5" t="s">
        <v>160</v>
      </c>
      <c r="J285" s="1" t="s">
        <v>145</v>
      </c>
      <c r="K285" s="38"/>
    </row>
    <row r="286" spans="1:11" ht="51">
      <c r="A286" s="67">
        <v>283</v>
      </c>
      <c r="B286" s="1" t="s">
        <v>246</v>
      </c>
      <c r="C286" s="3" t="s">
        <v>161</v>
      </c>
      <c r="D286" s="3" t="s">
        <v>216</v>
      </c>
      <c r="E286" s="6">
        <v>2991.45</v>
      </c>
      <c r="F286" s="96"/>
      <c r="G286" s="92"/>
      <c r="H286" s="3" t="s">
        <v>196</v>
      </c>
      <c r="I286" s="3" t="s">
        <v>197</v>
      </c>
      <c r="J286" s="3" t="s">
        <v>198</v>
      </c>
      <c r="K286" s="34" t="s">
        <v>174</v>
      </c>
    </row>
    <row r="287" spans="1:11" ht="51">
      <c r="A287" s="67">
        <v>284</v>
      </c>
      <c r="B287" s="1" t="s">
        <v>901</v>
      </c>
      <c r="C287" s="3" t="s">
        <v>161</v>
      </c>
      <c r="D287" s="3" t="s">
        <v>216</v>
      </c>
      <c r="E287" s="6">
        <v>2136</v>
      </c>
      <c r="F287" s="96"/>
      <c r="G287" s="92"/>
      <c r="H287" s="3" t="s">
        <v>870</v>
      </c>
      <c r="I287" s="1" t="s">
        <v>871</v>
      </c>
      <c r="J287" s="3" t="s">
        <v>861</v>
      </c>
      <c r="K287" s="34" t="s">
        <v>174</v>
      </c>
    </row>
    <row r="288" spans="1:11" ht="51">
      <c r="A288" s="67">
        <v>285</v>
      </c>
      <c r="B288" s="1" t="s">
        <v>473</v>
      </c>
      <c r="C288" s="1" t="s">
        <v>161</v>
      </c>
      <c r="D288" s="1" t="s">
        <v>466</v>
      </c>
      <c r="E288" s="7">
        <v>2000</v>
      </c>
      <c r="F288" s="96"/>
      <c r="G288" s="92"/>
      <c r="H288" s="1" t="s">
        <v>239</v>
      </c>
      <c r="I288" s="1" t="s">
        <v>428</v>
      </c>
      <c r="J288" s="1" t="s">
        <v>415</v>
      </c>
      <c r="K288" s="25"/>
    </row>
    <row r="289" spans="1:11" ht="51">
      <c r="A289" s="67">
        <v>286</v>
      </c>
      <c r="B289" s="1" t="s">
        <v>519</v>
      </c>
      <c r="C289" s="1" t="s">
        <v>508</v>
      </c>
      <c r="D289" s="1" t="s">
        <v>466</v>
      </c>
      <c r="E289" s="7">
        <v>5000</v>
      </c>
      <c r="F289" s="96"/>
      <c r="G289" s="92"/>
      <c r="H289" s="8" t="s">
        <v>239</v>
      </c>
      <c r="I289" s="1" t="s">
        <v>418</v>
      </c>
      <c r="J289" s="1" t="s">
        <v>437</v>
      </c>
      <c r="K289" s="25"/>
    </row>
    <row r="290" spans="1:11" ht="51">
      <c r="A290" s="67">
        <v>287</v>
      </c>
      <c r="B290" s="1" t="s">
        <v>434</v>
      </c>
      <c r="C290" s="1" t="s">
        <v>161</v>
      </c>
      <c r="D290" s="1" t="s">
        <v>417</v>
      </c>
      <c r="E290" s="7">
        <v>8000</v>
      </c>
      <c r="F290" s="96"/>
      <c r="G290" s="92"/>
      <c r="H290" s="1" t="s">
        <v>239</v>
      </c>
      <c r="I290" s="1" t="s">
        <v>418</v>
      </c>
      <c r="J290" s="1" t="s">
        <v>415</v>
      </c>
      <c r="K290" s="25"/>
    </row>
    <row r="291" spans="1:11" ht="51">
      <c r="A291" s="67">
        <v>288</v>
      </c>
      <c r="B291" s="1" t="s">
        <v>464</v>
      </c>
      <c r="C291" s="1" t="s">
        <v>161</v>
      </c>
      <c r="D291" s="1" t="s">
        <v>452</v>
      </c>
      <c r="E291" s="7">
        <v>15000</v>
      </c>
      <c r="F291" s="96"/>
      <c r="G291" s="92"/>
      <c r="H291" s="8" t="s">
        <v>25</v>
      </c>
      <c r="I291" s="1" t="s">
        <v>450</v>
      </c>
      <c r="J291" s="1" t="s">
        <v>451</v>
      </c>
      <c r="K291" s="25"/>
    </row>
    <row r="292" spans="1:11" ht="51">
      <c r="A292" s="67">
        <v>289</v>
      </c>
      <c r="B292" s="1" t="s">
        <v>321</v>
      </c>
      <c r="C292" s="3" t="s">
        <v>267</v>
      </c>
      <c r="D292" s="2" t="s">
        <v>268</v>
      </c>
      <c r="E292" s="7">
        <v>430</v>
      </c>
      <c r="F292" s="96"/>
      <c r="G292" s="92"/>
      <c r="H292" s="3" t="s">
        <v>259</v>
      </c>
      <c r="I292" s="3" t="s">
        <v>269</v>
      </c>
      <c r="J292" s="2" t="s">
        <v>256</v>
      </c>
      <c r="K292" s="34" t="s">
        <v>174</v>
      </c>
    </row>
    <row r="293" spans="1:11" ht="51">
      <c r="A293" s="67">
        <v>290</v>
      </c>
      <c r="B293" s="1" t="s">
        <v>448</v>
      </c>
      <c r="C293" s="1" t="s">
        <v>438</v>
      </c>
      <c r="D293" s="1" t="s">
        <v>439</v>
      </c>
      <c r="E293" s="7">
        <v>1500</v>
      </c>
      <c r="F293" s="96"/>
      <c r="G293" s="92"/>
      <c r="H293" s="1" t="s">
        <v>418</v>
      </c>
      <c r="I293" s="1" t="s">
        <v>428</v>
      </c>
      <c r="J293" s="1" t="s">
        <v>437</v>
      </c>
      <c r="K293" s="25"/>
    </row>
    <row r="294" spans="1:11" ht="51">
      <c r="A294" s="67">
        <v>291</v>
      </c>
      <c r="B294" s="1" t="s">
        <v>500</v>
      </c>
      <c r="C294" s="1" t="s">
        <v>161</v>
      </c>
      <c r="D294" s="1" t="s">
        <v>476</v>
      </c>
      <c r="E294" s="7">
        <v>5000</v>
      </c>
      <c r="F294" s="96"/>
      <c r="G294" s="92"/>
      <c r="H294" s="1" t="s">
        <v>461</v>
      </c>
      <c r="I294" s="1" t="s">
        <v>17</v>
      </c>
      <c r="J294" s="1" t="s">
        <v>451</v>
      </c>
      <c r="K294" s="25"/>
    </row>
    <row r="295" spans="1:11" ht="51">
      <c r="A295" s="67">
        <v>292</v>
      </c>
      <c r="B295" s="1" t="s">
        <v>938</v>
      </c>
      <c r="C295" s="2" t="s">
        <v>161</v>
      </c>
      <c r="D295" s="1" t="s">
        <v>476</v>
      </c>
      <c r="E295" s="7">
        <v>1282.05</v>
      </c>
      <c r="F295" s="96"/>
      <c r="G295" s="92"/>
      <c r="H295" s="36" t="s">
        <v>920</v>
      </c>
      <c r="I295" s="36">
        <v>43282</v>
      </c>
      <c r="J295" s="1" t="s">
        <v>629</v>
      </c>
      <c r="K295" s="25" t="s">
        <v>922</v>
      </c>
    </row>
    <row r="296" spans="1:11" ht="51">
      <c r="A296" s="67">
        <v>293</v>
      </c>
      <c r="B296" s="1" t="s">
        <v>396</v>
      </c>
      <c r="C296" s="3" t="s">
        <v>161</v>
      </c>
      <c r="D296" s="3" t="s">
        <v>383</v>
      </c>
      <c r="E296" s="6">
        <v>1709.4</v>
      </c>
      <c r="F296" s="96"/>
      <c r="G296" s="92"/>
      <c r="H296" s="3" t="s">
        <v>384</v>
      </c>
      <c r="I296" s="3" t="s">
        <v>385</v>
      </c>
      <c r="J296" s="3" t="s">
        <v>376</v>
      </c>
      <c r="K296" s="34" t="s">
        <v>377</v>
      </c>
    </row>
    <row r="297" spans="1:11" ht="51">
      <c r="A297" s="67">
        <v>294</v>
      </c>
      <c r="B297" s="1" t="s">
        <v>371</v>
      </c>
      <c r="C297" s="1" t="s">
        <v>161</v>
      </c>
      <c r="D297" s="1" t="s">
        <v>326</v>
      </c>
      <c r="E297" s="7">
        <v>21000</v>
      </c>
      <c r="F297" s="96"/>
      <c r="G297" s="92"/>
      <c r="H297" s="20">
        <v>62018</v>
      </c>
      <c r="I297" s="1" t="s">
        <v>324</v>
      </c>
      <c r="J297" s="1" t="s">
        <v>205</v>
      </c>
      <c r="K297" s="25"/>
    </row>
    <row r="298" spans="1:11" ht="51">
      <c r="A298" s="67">
        <v>295</v>
      </c>
      <c r="B298" s="1" t="s">
        <v>998</v>
      </c>
      <c r="C298" s="2" t="s">
        <v>965</v>
      </c>
      <c r="D298" s="2" t="s">
        <v>326</v>
      </c>
      <c r="E298" s="15">
        <v>10256</v>
      </c>
      <c r="F298" s="96"/>
      <c r="G298" s="92"/>
      <c r="H298" s="2" t="s">
        <v>960</v>
      </c>
      <c r="I298" s="2" t="s">
        <v>961</v>
      </c>
      <c r="J298" s="2" t="s">
        <v>962</v>
      </c>
      <c r="K298" s="24"/>
    </row>
    <row r="299" spans="1:11" s="43" customFormat="1" ht="51">
      <c r="A299" s="67">
        <v>296</v>
      </c>
      <c r="B299" s="1" t="s">
        <v>998</v>
      </c>
      <c r="C299" s="2" t="s">
        <v>966</v>
      </c>
      <c r="D299" s="2" t="s">
        <v>326</v>
      </c>
      <c r="E299" s="15">
        <v>2000</v>
      </c>
      <c r="F299" s="96"/>
      <c r="G299" s="92"/>
      <c r="H299" s="2" t="s">
        <v>960</v>
      </c>
      <c r="I299" s="2" t="s">
        <v>961</v>
      </c>
      <c r="J299" s="2" t="s">
        <v>962</v>
      </c>
      <c r="K299" s="24"/>
    </row>
    <row r="300" spans="1:11" s="45" customFormat="1" ht="51">
      <c r="A300" s="67">
        <v>297</v>
      </c>
      <c r="B300" s="1" t="s">
        <v>1105</v>
      </c>
      <c r="C300" s="3" t="s">
        <v>1039</v>
      </c>
      <c r="D300" s="3" t="s">
        <v>326</v>
      </c>
      <c r="E300" s="6">
        <v>4355</v>
      </c>
      <c r="F300" s="96"/>
      <c r="G300" s="92"/>
      <c r="H300" s="3" t="s">
        <v>269</v>
      </c>
      <c r="I300" s="3" t="s">
        <v>845</v>
      </c>
      <c r="J300" s="3" t="s">
        <v>1040</v>
      </c>
      <c r="K300" s="34"/>
    </row>
    <row r="301" spans="1:11" ht="51">
      <c r="A301" s="67">
        <v>298</v>
      </c>
      <c r="B301" s="1" t="s">
        <v>1033</v>
      </c>
      <c r="C301" s="26" t="s">
        <v>1001</v>
      </c>
      <c r="D301" s="3" t="s">
        <v>1002</v>
      </c>
      <c r="E301" s="31">
        <v>1282</v>
      </c>
      <c r="F301" s="96"/>
      <c r="G301" s="92"/>
      <c r="H301" s="3" t="s">
        <v>239</v>
      </c>
      <c r="I301" s="3" t="s">
        <v>428</v>
      </c>
      <c r="J301" s="3" t="s">
        <v>999</v>
      </c>
      <c r="K301" s="25" t="s">
        <v>1003</v>
      </c>
    </row>
    <row r="302" spans="1:11" ht="51">
      <c r="A302" s="67">
        <v>299</v>
      </c>
      <c r="B302" s="1" t="s">
        <v>957</v>
      </c>
      <c r="C302" s="3" t="s">
        <v>560</v>
      </c>
      <c r="D302" s="3" t="s">
        <v>946</v>
      </c>
      <c r="E302" s="6">
        <v>1709.4017094017095</v>
      </c>
      <c r="F302" s="96"/>
      <c r="G302" s="92"/>
      <c r="H302" s="11" t="s">
        <v>939</v>
      </c>
      <c r="I302" s="19" t="s">
        <v>939</v>
      </c>
      <c r="J302" s="3" t="s">
        <v>947</v>
      </c>
      <c r="K302" s="34" t="s">
        <v>922</v>
      </c>
    </row>
    <row r="303" spans="1:11" ht="38.25">
      <c r="A303" s="67">
        <v>300</v>
      </c>
      <c r="B303" s="1" t="s">
        <v>918</v>
      </c>
      <c r="C303" s="2" t="s">
        <v>904</v>
      </c>
      <c r="D303" s="2" t="s">
        <v>905</v>
      </c>
      <c r="E303" s="15">
        <v>683.68</v>
      </c>
      <c r="F303" s="96"/>
      <c r="G303" s="92"/>
      <c r="H303" s="2" t="s">
        <v>403</v>
      </c>
      <c r="I303" s="2" t="s">
        <v>229</v>
      </c>
      <c r="J303" s="2" t="s">
        <v>906</v>
      </c>
      <c r="K303" s="56" t="s">
        <v>907</v>
      </c>
    </row>
    <row r="304" spans="1:11" ht="38.25">
      <c r="A304" s="67">
        <v>301</v>
      </c>
      <c r="B304" s="1" t="s">
        <v>800</v>
      </c>
      <c r="C304" s="21" t="s">
        <v>161</v>
      </c>
      <c r="D304" s="22" t="s">
        <v>681</v>
      </c>
      <c r="E304" s="40">
        <v>10256</v>
      </c>
      <c r="F304" s="96"/>
      <c r="G304" s="92"/>
      <c r="H304" s="23" t="s">
        <v>682</v>
      </c>
      <c r="I304" s="21" t="s">
        <v>414</v>
      </c>
      <c r="J304" s="21" t="s">
        <v>652</v>
      </c>
      <c r="K304" s="33" t="s">
        <v>683</v>
      </c>
    </row>
    <row r="305" spans="1:11" s="9" customFormat="1" ht="25.5">
      <c r="A305" s="67">
        <v>302</v>
      </c>
      <c r="B305" s="1" t="s">
        <v>800</v>
      </c>
      <c r="C305" s="21" t="s">
        <v>675</v>
      </c>
      <c r="D305" s="22" t="s">
        <v>676</v>
      </c>
      <c r="E305" s="40">
        <v>8547</v>
      </c>
      <c r="F305" s="40">
        <v>8547</v>
      </c>
      <c r="G305" s="21" t="s">
        <v>220</v>
      </c>
      <c r="H305" s="21" t="s">
        <v>418</v>
      </c>
      <c r="I305" s="21" t="s">
        <v>428</v>
      </c>
      <c r="J305" s="21" t="s">
        <v>652</v>
      </c>
      <c r="K305" s="33"/>
    </row>
    <row r="306" spans="1:11" ht="25.5">
      <c r="A306" s="67">
        <v>303</v>
      </c>
      <c r="B306" s="1" t="s">
        <v>321</v>
      </c>
      <c r="C306" s="3" t="s">
        <v>289</v>
      </c>
      <c r="D306" s="2" t="s">
        <v>290</v>
      </c>
      <c r="E306" s="6">
        <v>68376</v>
      </c>
      <c r="F306" s="97">
        <f>SUM(E306:E315)</f>
        <v>1096090.7566666666</v>
      </c>
      <c r="G306" s="92" t="s">
        <v>1109</v>
      </c>
      <c r="H306" s="11" t="s">
        <v>281</v>
      </c>
      <c r="I306" s="17" t="s">
        <v>255</v>
      </c>
      <c r="J306" s="3" t="s">
        <v>274</v>
      </c>
      <c r="K306" s="34"/>
    </row>
    <row r="307" spans="1:11" ht="25.5">
      <c r="A307" s="67">
        <v>304</v>
      </c>
      <c r="B307" s="1" t="s">
        <v>550</v>
      </c>
      <c r="C307" s="3" t="s">
        <v>536</v>
      </c>
      <c r="D307" s="3" t="s">
        <v>290</v>
      </c>
      <c r="E307" s="6">
        <v>53360</v>
      </c>
      <c r="F307" s="97"/>
      <c r="G307" s="92"/>
      <c r="H307" s="13" t="s">
        <v>398</v>
      </c>
      <c r="I307" s="3" t="s">
        <v>240</v>
      </c>
      <c r="J307" s="3" t="s">
        <v>537</v>
      </c>
      <c r="K307" s="34"/>
    </row>
    <row r="308" spans="1:11" ht="12.75">
      <c r="A308" s="67">
        <v>305</v>
      </c>
      <c r="B308" s="1" t="s">
        <v>800</v>
      </c>
      <c r="C308" s="21" t="s">
        <v>747</v>
      </c>
      <c r="D308" s="22" t="s">
        <v>290</v>
      </c>
      <c r="E308" s="40">
        <v>555555</v>
      </c>
      <c r="F308" s="97"/>
      <c r="G308" s="92"/>
      <c r="H308" s="21" t="s">
        <v>418</v>
      </c>
      <c r="I308" s="21" t="s">
        <v>428</v>
      </c>
      <c r="J308" s="21" t="s">
        <v>274</v>
      </c>
      <c r="K308" s="33"/>
    </row>
    <row r="309" spans="1:11" ht="25.5">
      <c r="A309" s="67">
        <v>306</v>
      </c>
      <c r="B309" s="3" t="s">
        <v>856</v>
      </c>
      <c r="C309" s="3" t="s">
        <v>834</v>
      </c>
      <c r="D309" s="3" t="s">
        <v>290</v>
      </c>
      <c r="E309" s="7">
        <v>115384.61538461538</v>
      </c>
      <c r="F309" s="97"/>
      <c r="G309" s="92"/>
      <c r="H309" s="3" t="s">
        <v>836</v>
      </c>
      <c r="I309" s="3" t="s">
        <v>843</v>
      </c>
      <c r="J309" s="3" t="s">
        <v>854</v>
      </c>
      <c r="K309" s="34"/>
    </row>
    <row r="310" spans="1:11" ht="25.5">
      <c r="A310" s="67">
        <v>307</v>
      </c>
      <c r="B310" s="1" t="s">
        <v>901</v>
      </c>
      <c r="C310" s="3" t="s">
        <v>858</v>
      </c>
      <c r="D310" s="3" t="s">
        <v>290</v>
      </c>
      <c r="E310" s="6">
        <v>59829</v>
      </c>
      <c r="F310" s="97"/>
      <c r="G310" s="92"/>
      <c r="H310" s="3" t="s">
        <v>148</v>
      </c>
      <c r="I310" s="3" t="s">
        <v>859</v>
      </c>
      <c r="J310" s="3" t="s">
        <v>274</v>
      </c>
      <c r="K310" s="34" t="s">
        <v>174</v>
      </c>
    </row>
    <row r="311" spans="1:11" ht="25.5">
      <c r="A311" s="67">
        <v>308</v>
      </c>
      <c r="B311" s="1" t="s">
        <v>918</v>
      </c>
      <c r="C311" s="2" t="s">
        <v>917</v>
      </c>
      <c r="D311" s="2" t="s">
        <v>290</v>
      </c>
      <c r="E311" s="15">
        <v>25641.03</v>
      </c>
      <c r="F311" s="97"/>
      <c r="G311" s="92"/>
      <c r="H311" s="28" t="s">
        <v>244</v>
      </c>
      <c r="I311" s="2" t="s">
        <v>418</v>
      </c>
      <c r="J311" s="2" t="s">
        <v>854</v>
      </c>
      <c r="K311" s="56"/>
    </row>
    <row r="312" spans="1:11" ht="25.5">
      <c r="A312" s="67">
        <v>309</v>
      </c>
      <c r="B312" s="1" t="s">
        <v>1105</v>
      </c>
      <c r="C312" s="3" t="s">
        <v>1084</v>
      </c>
      <c r="D312" s="3" t="s">
        <v>290</v>
      </c>
      <c r="E312" s="6">
        <v>76920</v>
      </c>
      <c r="F312" s="97"/>
      <c r="G312" s="92"/>
      <c r="H312" s="19" t="s">
        <v>398</v>
      </c>
      <c r="I312" s="19" t="s">
        <v>403</v>
      </c>
      <c r="J312" s="3" t="s">
        <v>1085</v>
      </c>
      <c r="K312" s="25"/>
    </row>
    <row r="313" spans="1:11" ht="25.5">
      <c r="A313" s="67">
        <v>310</v>
      </c>
      <c r="B313" s="1" t="s">
        <v>246</v>
      </c>
      <c r="C313" s="3" t="s">
        <v>242</v>
      </c>
      <c r="D313" s="3" t="s">
        <v>243</v>
      </c>
      <c r="E313" s="6">
        <v>51282.06</v>
      </c>
      <c r="F313" s="97"/>
      <c r="G313" s="92"/>
      <c r="H313" s="3" t="s">
        <v>244</v>
      </c>
      <c r="I313" s="3" t="s">
        <v>245</v>
      </c>
      <c r="J313" s="3" t="s">
        <v>241</v>
      </c>
      <c r="K313" s="34"/>
    </row>
    <row r="314" spans="1:11" ht="25.5">
      <c r="A314" s="67">
        <v>311</v>
      </c>
      <c r="B314" s="1" t="s">
        <v>957</v>
      </c>
      <c r="C314" s="3" t="s">
        <v>941</v>
      </c>
      <c r="D314" s="3" t="s">
        <v>942</v>
      </c>
      <c r="E314" s="6">
        <v>51282.05128205129</v>
      </c>
      <c r="F314" s="97"/>
      <c r="G314" s="92"/>
      <c r="H314" s="11" t="s">
        <v>939</v>
      </c>
      <c r="I314" s="11" t="s">
        <v>939</v>
      </c>
      <c r="J314" s="3" t="s">
        <v>943</v>
      </c>
      <c r="K314" s="34" t="s">
        <v>922</v>
      </c>
    </row>
    <row r="315" spans="1:11" ht="12.75">
      <c r="A315" s="67">
        <v>312</v>
      </c>
      <c r="B315" s="1" t="s">
        <v>371</v>
      </c>
      <c r="C315" s="1" t="s">
        <v>361</v>
      </c>
      <c r="D315" s="1" t="s">
        <v>362</v>
      </c>
      <c r="E315" s="7">
        <v>38461</v>
      </c>
      <c r="F315" s="97"/>
      <c r="G315" s="92"/>
      <c r="H315" s="1" t="s">
        <v>330</v>
      </c>
      <c r="I315" s="1" t="s">
        <v>331</v>
      </c>
      <c r="J315" s="1" t="s">
        <v>205</v>
      </c>
      <c r="K315" s="25"/>
    </row>
    <row r="316" spans="1:11" s="9" customFormat="1" ht="25.5">
      <c r="A316" s="67">
        <v>313</v>
      </c>
      <c r="B316" s="1" t="s">
        <v>627</v>
      </c>
      <c r="C316" s="3" t="s">
        <v>612</v>
      </c>
      <c r="D316" s="3" t="s">
        <v>613</v>
      </c>
      <c r="E316" s="7">
        <v>40171</v>
      </c>
      <c r="F316" s="7">
        <v>40171</v>
      </c>
      <c r="G316" s="3" t="s">
        <v>195</v>
      </c>
      <c r="H316" s="12" t="s">
        <v>558</v>
      </c>
      <c r="I316" s="12" t="s">
        <v>559</v>
      </c>
      <c r="J316" s="3" t="s">
        <v>611</v>
      </c>
      <c r="K316" s="34"/>
    </row>
    <row r="317" spans="1:11" ht="76.5">
      <c r="A317" s="67">
        <v>314</v>
      </c>
      <c r="B317" s="1" t="s">
        <v>321</v>
      </c>
      <c r="C317" s="3" t="s">
        <v>247</v>
      </c>
      <c r="D317" s="3" t="s">
        <v>248</v>
      </c>
      <c r="E317" s="6">
        <v>349000</v>
      </c>
      <c r="F317" s="97">
        <f>SUM(E317:E321)</f>
        <v>417520.7008547009</v>
      </c>
      <c r="G317" s="92" t="s">
        <v>1110</v>
      </c>
      <c r="H317" s="3" t="s">
        <v>249</v>
      </c>
      <c r="I317" s="3" t="s">
        <v>250</v>
      </c>
      <c r="J317" s="3" t="s">
        <v>251</v>
      </c>
      <c r="K317" s="34"/>
    </row>
    <row r="318" spans="1:11" ht="25.5">
      <c r="A318" s="67">
        <v>315</v>
      </c>
      <c r="B318" s="1" t="s">
        <v>800</v>
      </c>
      <c r="C318" s="32" t="s">
        <v>690</v>
      </c>
      <c r="D318" s="21" t="s">
        <v>691</v>
      </c>
      <c r="E318" s="40">
        <v>1000</v>
      </c>
      <c r="F318" s="97"/>
      <c r="G318" s="92"/>
      <c r="H318" s="21" t="s">
        <v>423</v>
      </c>
      <c r="I318" s="21" t="s">
        <v>423</v>
      </c>
      <c r="J318" s="21" t="s">
        <v>652</v>
      </c>
      <c r="K318" s="33"/>
    </row>
    <row r="319" spans="1:11" ht="25.5">
      <c r="A319" s="67">
        <v>316</v>
      </c>
      <c r="B319" s="1" t="s">
        <v>800</v>
      </c>
      <c r="C319" s="21" t="s">
        <v>698</v>
      </c>
      <c r="D319" s="22" t="s">
        <v>691</v>
      </c>
      <c r="E319" s="40">
        <v>59829</v>
      </c>
      <c r="F319" s="97"/>
      <c r="G319" s="92"/>
      <c r="H319" s="21" t="s">
        <v>418</v>
      </c>
      <c r="I319" s="21" t="s">
        <v>428</v>
      </c>
      <c r="J319" s="21" t="s">
        <v>652</v>
      </c>
      <c r="K319" s="33"/>
    </row>
    <row r="320" spans="1:11" ht="25.5">
      <c r="A320" s="67">
        <v>317</v>
      </c>
      <c r="B320" s="1" t="s">
        <v>957</v>
      </c>
      <c r="C320" s="3" t="s">
        <v>954</v>
      </c>
      <c r="D320" s="3" t="s">
        <v>691</v>
      </c>
      <c r="E320" s="6">
        <v>854.7008547008547</v>
      </c>
      <c r="F320" s="97"/>
      <c r="G320" s="92"/>
      <c r="H320" s="11" t="s">
        <v>939</v>
      </c>
      <c r="I320" s="3" t="s">
        <v>939</v>
      </c>
      <c r="J320" s="3" t="s">
        <v>947</v>
      </c>
      <c r="K320" s="34"/>
    </row>
    <row r="321" spans="1:11" ht="25.5">
      <c r="A321" s="67">
        <v>318</v>
      </c>
      <c r="B321" s="1" t="s">
        <v>627</v>
      </c>
      <c r="C321" s="3" t="s">
        <v>589</v>
      </c>
      <c r="D321" s="3" t="s">
        <v>903</v>
      </c>
      <c r="E321" s="15">
        <v>6837</v>
      </c>
      <c r="F321" s="97"/>
      <c r="G321" s="92"/>
      <c r="H321" s="19" t="s">
        <v>28</v>
      </c>
      <c r="I321" s="3" t="s">
        <v>36</v>
      </c>
      <c r="J321" s="3" t="s">
        <v>554</v>
      </c>
      <c r="K321" s="34" t="s">
        <v>555</v>
      </c>
    </row>
    <row r="322" spans="1:11" ht="12.75">
      <c r="A322" s="67">
        <v>319</v>
      </c>
      <c r="B322" s="1" t="s">
        <v>371</v>
      </c>
      <c r="C322" s="1" t="s">
        <v>363</v>
      </c>
      <c r="D322" s="1" t="s">
        <v>364</v>
      </c>
      <c r="E322" s="7">
        <v>21367.5</v>
      </c>
      <c r="F322" s="96">
        <f>SUM(E322:E324)</f>
        <v>31914.508547008547</v>
      </c>
      <c r="G322" s="80" t="s">
        <v>220</v>
      </c>
      <c r="H322" s="1" t="s">
        <v>330</v>
      </c>
      <c r="I322" s="1" t="s">
        <v>331</v>
      </c>
      <c r="J322" s="1" t="s">
        <v>205</v>
      </c>
      <c r="K322" s="25"/>
    </row>
    <row r="323" spans="1:11" ht="25.5">
      <c r="A323" s="67">
        <v>320</v>
      </c>
      <c r="B323" s="1" t="s">
        <v>464</v>
      </c>
      <c r="C323" s="1" t="s">
        <v>454</v>
      </c>
      <c r="D323" s="1" t="s">
        <v>455</v>
      </c>
      <c r="E323" s="7">
        <v>2000</v>
      </c>
      <c r="F323" s="96"/>
      <c r="G323" s="81"/>
      <c r="H323" s="1" t="s">
        <v>25</v>
      </c>
      <c r="I323" s="1" t="s">
        <v>25</v>
      </c>
      <c r="J323" s="1" t="s">
        <v>456</v>
      </c>
      <c r="K323" s="38"/>
    </row>
    <row r="324" spans="1:11" ht="25.5">
      <c r="A324" s="67">
        <v>321</v>
      </c>
      <c r="B324" s="3" t="s">
        <v>856</v>
      </c>
      <c r="C324" s="3" t="s">
        <v>832</v>
      </c>
      <c r="D324" s="3" t="s">
        <v>833</v>
      </c>
      <c r="E324" s="7">
        <v>8547.008547008547</v>
      </c>
      <c r="F324" s="96"/>
      <c r="G324" s="82"/>
      <c r="H324" s="3" t="s">
        <v>836</v>
      </c>
      <c r="I324" s="3" t="s">
        <v>843</v>
      </c>
      <c r="J324" s="3" t="s">
        <v>853</v>
      </c>
      <c r="K324" s="34"/>
    </row>
    <row r="325" spans="1:11" s="9" customFormat="1" ht="38.25">
      <c r="A325" s="67">
        <v>322</v>
      </c>
      <c r="B325" s="1" t="s">
        <v>321</v>
      </c>
      <c r="C325" s="3" t="s">
        <v>302</v>
      </c>
      <c r="D325" s="1" t="s">
        <v>303</v>
      </c>
      <c r="E325" s="6">
        <v>4273.5</v>
      </c>
      <c r="F325" s="6">
        <v>4273.5</v>
      </c>
      <c r="G325" s="1" t="s">
        <v>304</v>
      </c>
      <c r="H325" s="1" t="s">
        <v>305</v>
      </c>
      <c r="I325" s="1" t="s">
        <v>306</v>
      </c>
      <c r="J325" s="1" t="s">
        <v>307</v>
      </c>
      <c r="K325" s="25"/>
    </row>
    <row r="326" spans="1:11" s="9" customFormat="1" ht="38.25">
      <c r="A326" s="67">
        <v>323</v>
      </c>
      <c r="B326" s="3" t="s">
        <v>856</v>
      </c>
      <c r="C326" s="3" t="s">
        <v>806</v>
      </c>
      <c r="D326" s="3" t="s">
        <v>807</v>
      </c>
      <c r="E326" s="7">
        <v>2564.102564102564</v>
      </c>
      <c r="F326" s="7">
        <v>2564.102564102564</v>
      </c>
      <c r="G326" s="3" t="s">
        <v>841</v>
      </c>
      <c r="H326" s="3" t="s">
        <v>842</v>
      </c>
      <c r="I326" s="3" t="s">
        <v>843</v>
      </c>
      <c r="J326" s="3" t="s">
        <v>844</v>
      </c>
      <c r="K326" s="34"/>
    </row>
    <row r="327" spans="1:11" s="9" customFormat="1" ht="12.75">
      <c r="A327" s="67">
        <v>324</v>
      </c>
      <c r="B327" s="1" t="s">
        <v>800</v>
      </c>
      <c r="C327" s="21" t="s">
        <v>745</v>
      </c>
      <c r="D327" s="22" t="s">
        <v>746</v>
      </c>
      <c r="E327" s="40">
        <v>25641</v>
      </c>
      <c r="F327" s="40">
        <v>25641</v>
      </c>
      <c r="G327" s="21" t="s">
        <v>15</v>
      </c>
      <c r="H327" s="21" t="s">
        <v>428</v>
      </c>
      <c r="I327" s="21" t="s">
        <v>408</v>
      </c>
      <c r="J327" s="21" t="s">
        <v>274</v>
      </c>
      <c r="K327" s="33"/>
    </row>
    <row r="328" spans="1:11" s="9" customFormat="1" ht="38.25">
      <c r="A328" s="67">
        <v>325</v>
      </c>
      <c r="B328" s="1" t="s">
        <v>321</v>
      </c>
      <c r="C328" s="3" t="s">
        <v>314</v>
      </c>
      <c r="D328" s="3" t="s">
        <v>315</v>
      </c>
      <c r="E328" s="7">
        <v>12820.5</v>
      </c>
      <c r="F328" s="7">
        <v>12820.5</v>
      </c>
      <c r="G328" s="1" t="s">
        <v>310</v>
      </c>
      <c r="H328" s="1" t="s">
        <v>316</v>
      </c>
      <c r="I328" s="1" t="s">
        <v>317</v>
      </c>
      <c r="J328" s="1" t="s">
        <v>279</v>
      </c>
      <c r="K328" s="25"/>
    </row>
    <row r="329" spans="1:11" s="9" customFormat="1" ht="25.5">
      <c r="A329" s="67">
        <v>326</v>
      </c>
      <c r="B329" s="1" t="s">
        <v>627</v>
      </c>
      <c r="C329" s="3" t="s">
        <v>564</v>
      </c>
      <c r="D329" s="3" t="s">
        <v>565</v>
      </c>
      <c r="E329" s="7">
        <v>8119</v>
      </c>
      <c r="F329" s="96">
        <f>SUM(E329:E333)</f>
        <v>99994</v>
      </c>
      <c r="G329" s="80" t="s">
        <v>238</v>
      </c>
      <c r="H329" s="12" t="s">
        <v>17</v>
      </c>
      <c r="I329" s="19" t="s">
        <v>28</v>
      </c>
      <c r="J329" s="3" t="s">
        <v>554</v>
      </c>
      <c r="K329" s="34"/>
    </row>
    <row r="330" spans="1:11" s="9" customFormat="1" ht="25.5">
      <c r="A330" s="67">
        <v>327</v>
      </c>
      <c r="B330" s="1" t="s">
        <v>627</v>
      </c>
      <c r="C330" s="3" t="s">
        <v>609</v>
      </c>
      <c r="D330" s="3" t="s">
        <v>610</v>
      </c>
      <c r="E330" s="7">
        <v>74055</v>
      </c>
      <c r="F330" s="96"/>
      <c r="G330" s="81"/>
      <c r="H330" s="12" t="s">
        <v>17</v>
      </c>
      <c r="I330" s="12" t="s">
        <v>36</v>
      </c>
      <c r="J330" s="3" t="s">
        <v>611</v>
      </c>
      <c r="K330" s="34"/>
    </row>
    <row r="331" spans="1:11" s="9" customFormat="1" ht="25.5">
      <c r="A331" s="67">
        <v>328</v>
      </c>
      <c r="B331" s="1" t="s">
        <v>901</v>
      </c>
      <c r="C331" s="3" t="s">
        <v>899</v>
      </c>
      <c r="D331" s="3" t="s">
        <v>900</v>
      </c>
      <c r="E331" s="6">
        <v>400</v>
      </c>
      <c r="F331" s="96"/>
      <c r="G331" s="81"/>
      <c r="H331" s="3" t="s">
        <v>234</v>
      </c>
      <c r="I331" s="3" t="s">
        <v>234</v>
      </c>
      <c r="J331" s="3" t="s">
        <v>861</v>
      </c>
      <c r="K331" s="34"/>
    </row>
    <row r="332" spans="1:11" s="9" customFormat="1" ht="25.5">
      <c r="A332" s="67">
        <v>329</v>
      </c>
      <c r="B332" s="4" t="s">
        <v>12</v>
      </c>
      <c r="C332" s="5" t="s">
        <v>68</v>
      </c>
      <c r="D332" s="4" t="s">
        <v>69</v>
      </c>
      <c r="E332" s="39">
        <v>420</v>
      </c>
      <c r="F332" s="96"/>
      <c r="G332" s="81"/>
      <c r="H332" s="1" t="s">
        <v>16</v>
      </c>
      <c r="I332" s="4" t="s">
        <v>17</v>
      </c>
      <c r="J332" s="4" t="s">
        <v>18</v>
      </c>
      <c r="K332" s="38"/>
    </row>
    <row r="333" spans="1:11" s="9" customFormat="1" ht="51">
      <c r="A333" s="67">
        <v>330</v>
      </c>
      <c r="B333" s="1" t="s">
        <v>1033</v>
      </c>
      <c r="C333" s="3" t="s">
        <v>1012</v>
      </c>
      <c r="D333" s="3" t="s">
        <v>1013</v>
      </c>
      <c r="E333" s="31">
        <v>17000</v>
      </c>
      <c r="F333" s="96"/>
      <c r="G333" s="82"/>
      <c r="H333" s="3" t="s">
        <v>239</v>
      </c>
      <c r="I333" s="3" t="s">
        <v>506</v>
      </c>
      <c r="J333" s="3" t="s">
        <v>1014</v>
      </c>
      <c r="K333" s="25">
        <v>15020001</v>
      </c>
    </row>
    <row r="334" spans="1:11" s="9" customFormat="1" ht="25.5">
      <c r="A334" s="67">
        <v>331</v>
      </c>
      <c r="B334" s="1" t="s">
        <v>627</v>
      </c>
      <c r="C334" s="3" t="s">
        <v>577</v>
      </c>
      <c r="D334" s="3" t="s">
        <v>578</v>
      </c>
      <c r="E334" s="7">
        <v>8547</v>
      </c>
      <c r="F334" s="7">
        <v>8547</v>
      </c>
      <c r="G334" s="3" t="s">
        <v>220</v>
      </c>
      <c r="H334" s="12" t="s">
        <v>461</v>
      </c>
      <c r="I334" s="12" t="s">
        <v>450</v>
      </c>
      <c r="J334" s="3" t="s">
        <v>554</v>
      </c>
      <c r="K334" s="34"/>
    </row>
    <row r="335" spans="1:11" s="9" customFormat="1" ht="25.5">
      <c r="A335" s="67">
        <v>332</v>
      </c>
      <c r="B335" s="1" t="s">
        <v>800</v>
      </c>
      <c r="C335" s="21" t="s">
        <v>677</v>
      </c>
      <c r="D335" s="22" t="s">
        <v>678</v>
      </c>
      <c r="E335" s="40">
        <v>6068</v>
      </c>
      <c r="F335" s="40">
        <v>6068</v>
      </c>
      <c r="G335" s="21" t="s">
        <v>220</v>
      </c>
      <c r="H335" s="21" t="s">
        <v>244</v>
      </c>
      <c r="I335" s="21" t="s">
        <v>418</v>
      </c>
      <c r="J335" s="21" t="s">
        <v>652</v>
      </c>
      <c r="K335" s="33"/>
    </row>
    <row r="336" spans="1:11" s="9" customFormat="1" ht="25.5">
      <c r="A336" s="67">
        <v>333</v>
      </c>
      <c r="B336" s="1" t="s">
        <v>800</v>
      </c>
      <c r="C336" s="21" t="s">
        <v>792</v>
      </c>
      <c r="D336" s="22" t="s">
        <v>793</v>
      </c>
      <c r="E336" s="40">
        <v>51282</v>
      </c>
      <c r="F336" s="40">
        <v>51282</v>
      </c>
      <c r="G336" s="21" t="s">
        <v>794</v>
      </c>
      <c r="H336" s="21" t="s">
        <v>239</v>
      </c>
      <c r="I336" s="21" t="s">
        <v>414</v>
      </c>
      <c r="J336" s="21" t="s">
        <v>795</v>
      </c>
      <c r="K336" s="33"/>
    </row>
    <row r="337" spans="1:11" s="9" customFormat="1" ht="25.5">
      <c r="A337" s="67">
        <v>334</v>
      </c>
      <c r="B337" s="1" t="s">
        <v>800</v>
      </c>
      <c r="C337" s="21" t="s">
        <v>761</v>
      </c>
      <c r="D337" s="22" t="s">
        <v>762</v>
      </c>
      <c r="E337" s="40">
        <v>5982</v>
      </c>
      <c r="F337" s="94">
        <f>SUM(E337:E339)</f>
        <v>134272.47</v>
      </c>
      <c r="G337" s="86" t="s">
        <v>195</v>
      </c>
      <c r="H337" s="21" t="s">
        <v>418</v>
      </c>
      <c r="I337" s="21" t="s">
        <v>428</v>
      </c>
      <c r="J337" s="21" t="s">
        <v>301</v>
      </c>
      <c r="K337" s="33"/>
    </row>
    <row r="338" spans="1:11" s="9" customFormat="1" ht="25.5">
      <c r="A338" s="67">
        <v>335</v>
      </c>
      <c r="B338" s="3" t="s">
        <v>856</v>
      </c>
      <c r="C338" s="3" t="s">
        <v>830</v>
      </c>
      <c r="D338" s="3" t="s">
        <v>831</v>
      </c>
      <c r="E338" s="6">
        <v>85.47</v>
      </c>
      <c r="F338" s="94"/>
      <c r="G338" s="87"/>
      <c r="H338" s="3" t="s">
        <v>239</v>
      </c>
      <c r="I338" s="3" t="s">
        <v>845</v>
      </c>
      <c r="J338" s="3" t="s">
        <v>852</v>
      </c>
      <c r="K338" s="34"/>
    </row>
    <row r="339" spans="1:11" s="9" customFormat="1" ht="25.5">
      <c r="A339" s="67">
        <v>336</v>
      </c>
      <c r="B339" s="1" t="s">
        <v>800</v>
      </c>
      <c r="C339" s="21" t="s">
        <v>773</v>
      </c>
      <c r="D339" s="22" t="s">
        <v>774</v>
      </c>
      <c r="E339" s="40">
        <v>128205</v>
      </c>
      <c r="F339" s="94"/>
      <c r="G339" s="88"/>
      <c r="H339" s="21" t="s">
        <v>413</v>
      </c>
      <c r="I339" s="21" t="s">
        <v>414</v>
      </c>
      <c r="J339" s="21" t="s">
        <v>652</v>
      </c>
      <c r="K339" s="33"/>
    </row>
    <row r="340" spans="1:11" s="9" customFormat="1" ht="25.5">
      <c r="A340" s="67">
        <v>337</v>
      </c>
      <c r="B340" s="1" t="s">
        <v>800</v>
      </c>
      <c r="C340" s="21" t="s">
        <v>671</v>
      </c>
      <c r="D340" s="22" t="s">
        <v>672</v>
      </c>
      <c r="E340" s="40">
        <v>22820</v>
      </c>
      <c r="F340" s="40">
        <v>22820</v>
      </c>
      <c r="G340" s="21" t="s">
        <v>334</v>
      </c>
      <c r="H340" s="21" t="s">
        <v>239</v>
      </c>
      <c r="I340" s="21" t="s">
        <v>431</v>
      </c>
      <c r="J340" s="21" t="s">
        <v>652</v>
      </c>
      <c r="K340" s="33"/>
    </row>
    <row r="341" spans="1:11" s="9" customFormat="1" ht="25.5">
      <c r="A341" s="67">
        <v>338</v>
      </c>
      <c r="B341" s="1" t="s">
        <v>500</v>
      </c>
      <c r="C341" s="1" t="s">
        <v>481</v>
      </c>
      <c r="D341" s="1" t="s">
        <v>482</v>
      </c>
      <c r="E341" s="7">
        <v>30000</v>
      </c>
      <c r="F341" s="96">
        <f>SUM(E341:E344)</f>
        <v>317722</v>
      </c>
      <c r="G341" s="92" t="s">
        <v>598</v>
      </c>
      <c r="H341" s="1" t="s">
        <v>239</v>
      </c>
      <c r="I341" s="1" t="s">
        <v>414</v>
      </c>
      <c r="J341" s="1" t="s">
        <v>451</v>
      </c>
      <c r="K341" s="25"/>
    </row>
    <row r="342" spans="1:11" s="9" customFormat="1" ht="25.5">
      <c r="A342" s="67">
        <v>339</v>
      </c>
      <c r="B342" s="1" t="s">
        <v>627</v>
      </c>
      <c r="C342" s="3" t="s">
        <v>568</v>
      </c>
      <c r="D342" s="3" t="s">
        <v>569</v>
      </c>
      <c r="E342" s="7">
        <v>98290</v>
      </c>
      <c r="F342" s="96"/>
      <c r="G342" s="92"/>
      <c r="H342" s="12" t="s">
        <v>25</v>
      </c>
      <c r="I342" s="3" t="s">
        <v>450</v>
      </c>
      <c r="J342" s="3" t="s">
        <v>554</v>
      </c>
      <c r="K342" s="34"/>
    </row>
    <row r="343" spans="1:11" s="9" customFormat="1" ht="25.5">
      <c r="A343" s="67">
        <v>340</v>
      </c>
      <c r="B343" s="1" t="s">
        <v>800</v>
      </c>
      <c r="C343" s="21" t="s">
        <v>685</v>
      </c>
      <c r="D343" s="22" t="s">
        <v>686</v>
      </c>
      <c r="E343" s="40">
        <v>138150</v>
      </c>
      <c r="F343" s="96"/>
      <c r="G343" s="92"/>
      <c r="H343" s="23" t="s">
        <v>418</v>
      </c>
      <c r="I343" s="21" t="s">
        <v>428</v>
      </c>
      <c r="J343" s="21" t="s">
        <v>652</v>
      </c>
      <c r="K343" s="33"/>
    </row>
    <row r="344" spans="1:11" s="9" customFormat="1" ht="15.75" customHeight="1">
      <c r="A344" s="67">
        <v>341</v>
      </c>
      <c r="B344" s="1" t="s">
        <v>800</v>
      </c>
      <c r="C344" s="21" t="s">
        <v>766</v>
      </c>
      <c r="D344" s="22" t="s">
        <v>767</v>
      </c>
      <c r="E344" s="40">
        <v>51282</v>
      </c>
      <c r="F344" s="96"/>
      <c r="G344" s="92"/>
      <c r="H344" s="21" t="s">
        <v>418</v>
      </c>
      <c r="I344" s="21" t="s">
        <v>428</v>
      </c>
      <c r="J344" s="21" t="s">
        <v>301</v>
      </c>
      <c r="K344" s="33"/>
    </row>
    <row r="345" spans="1:11" s="9" customFormat="1" ht="25.5">
      <c r="A345" s="67">
        <v>342</v>
      </c>
      <c r="B345" s="1" t="s">
        <v>800</v>
      </c>
      <c r="C345" s="21" t="s">
        <v>763</v>
      </c>
      <c r="D345" s="22" t="s">
        <v>764</v>
      </c>
      <c r="E345" s="40">
        <v>25641</v>
      </c>
      <c r="F345" s="40">
        <f>E345</f>
        <v>25641</v>
      </c>
      <c r="G345" s="21" t="s">
        <v>310</v>
      </c>
      <c r="H345" s="21" t="s">
        <v>418</v>
      </c>
      <c r="I345" s="21" t="s">
        <v>428</v>
      </c>
      <c r="J345" s="21" t="s">
        <v>756</v>
      </c>
      <c r="K345" s="33"/>
    </row>
    <row r="346" spans="1:11" s="9" customFormat="1" ht="12.75">
      <c r="A346" s="67">
        <v>343</v>
      </c>
      <c r="B346" s="1" t="s">
        <v>371</v>
      </c>
      <c r="C346" s="1" t="s">
        <v>369</v>
      </c>
      <c r="D346" s="1" t="s">
        <v>370</v>
      </c>
      <c r="E346" s="7">
        <v>1500</v>
      </c>
      <c r="F346" s="40">
        <f aca="true" t="shared" si="2" ref="F346:F357">E346</f>
        <v>1500</v>
      </c>
      <c r="G346" s="1" t="s">
        <v>342</v>
      </c>
      <c r="H346" s="20">
        <v>52018</v>
      </c>
      <c r="I346" s="1" t="s">
        <v>330</v>
      </c>
      <c r="J346" s="1" t="s">
        <v>205</v>
      </c>
      <c r="K346" s="25"/>
    </row>
    <row r="347" spans="1:11" s="9" customFormat="1" ht="25.5">
      <c r="A347" s="67">
        <v>344</v>
      </c>
      <c r="B347" s="4" t="s">
        <v>12</v>
      </c>
      <c r="C347" s="5" t="s">
        <v>70</v>
      </c>
      <c r="D347" s="4" t="s">
        <v>71</v>
      </c>
      <c r="E347" s="39">
        <v>1000</v>
      </c>
      <c r="F347" s="40">
        <f t="shared" si="2"/>
        <v>1000</v>
      </c>
      <c r="G347" s="29" t="s">
        <v>15</v>
      </c>
      <c r="H347" s="1" t="s">
        <v>16</v>
      </c>
      <c r="I347" s="4" t="s">
        <v>65</v>
      </c>
      <c r="J347" s="4" t="s">
        <v>18</v>
      </c>
      <c r="K347" s="38"/>
    </row>
    <row r="348" spans="1:11" s="9" customFormat="1" ht="25.5">
      <c r="A348" s="67">
        <v>345</v>
      </c>
      <c r="B348" s="1" t="s">
        <v>627</v>
      </c>
      <c r="C348" s="3" t="s">
        <v>606</v>
      </c>
      <c r="D348" s="3" t="s">
        <v>607</v>
      </c>
      <c r="E348" s="7">
        <v>2991</v>
      </c>
      <c r="F348" s="40">
        <f t="shared" si="2"/>
        <v>2991</v>
      </c>
      <c r="G348" s="3" t="s">
        <v>220</v>
      </c>
      <c r="H348" s="12" t="s">
        <v>25</v>
      </c>
      <c r="I348" s="12" t="s">
        <v>418</v>
      </c>
      <c r="J348" s="3" t="s">
        <v>608</v>
      </c>
      <c r="K348" s="34"/>
    </row>
    <row r="349" spans="1:11" s="9" customFormat="1" ht="25.5">
      <c r="A349" s="67">
        <v>346</v>
      </c>
      <c r="B349" s="1" t="s">
        <v>800</v>
      </c>
      <c r="C349" s="21" t="s">
        <v>759</v>
      </c>
      <c r="D349" s="22" t="s">
        <v>760</v>
      </c>
      <c r="E349" s="40">
        <v>42735</v>
      </c>
      <c r="F349" s="40">
        <f t="shared" si="2"/>
        <v>42735</v>
      </c>
      <c r="G349" s="21" t="s">
        <v>310</v>
      </c>
      <c r="H349" s="21" t="s">
        <v>418</v>
      </c>
      <c r="I349" s="21" t="s">
        <v>428</v>
      </c>
      <c r="J349" s="21" t="s">
        <v>756</v>
      </c>
      <c r="K349" s="33"/>
    </row>
    <row r="350" spans="1:11" s="9" customFormat="1" ht="25.5">
      <c r="A350" s="67">
        <v>347</v>
      </c>
      <c r="B350" s="1" t="s">
        <v>901</v>
      </c>
      <c r="C350" s="3" t="s">
        <v>897</v>
      </c>
      <c r="D350" s="3" t="s">
        <v>898</v>
      </c>
      <c r="E350" s="6">
        <v>350</v>
      </c>
      <c r="F350" s="40">
        <f t="shared" si="2"/>
        <v>350</v>
      </c>
      <c r="G350" s="3" t="s">
        <v>220</v>
      </c>
      <c r="H350" s="3" t="s">
        <v>148</v>
      </c>
      <c r="I350" s="3" t="s">
        <v>874</v>
      </c>
      <c r="J350" s="3" t="s">
        <v>279</v>
      </c>
      <c r="K350" s="34"/>
    </row>
    <row r="351" spans="1:11" s="9" customFormat="1" ht="25.5">
      <c r="A351" s="67">
        <v>348</v>
      </c>
      <c r="B351" s="1" t="s">
        <v>901</v>
      </c>
      <c r="C351" s="3" t="s">
        <v>875</v>
      </c>
      <c r="D351" s="3" t="s">
        <v>876</v>
      </c>
      <c r="E351" s="6">
        <v>5982</v>
      </c>
      <c r="F351" s="40">
        <f t="shared" si="2"/>
        <v>5982</v>
      </c>
      <c r="G351" s="3" t="s">
        <v>220</v>
      </c>
      <c r="H351" s="3" t="s">
        <v>148</v>
      </c>
      <c r="I351" s="3" t="s">
        <v>874</v>
      </c>
      <c r="J351" s="3" t="s">
        <v>861</v>
      </c>
      <c r="K351" s="34"/>
    </row>
    <row r="352" spans="1:11" s="9" customFormat="1" ht="12.75">
      <c r="A352" s="67">
        <v>349</v>
      </c>
      <c r="B352" s="1" t="s">
        <v>1105</v>
      </c>
      <c r="C352" s="3" t="s">
        <v>1067</v>
      </c>
      <c r="D352" s="3" t="s">
        <v>1068</v>
      </c>
      <c r="E352" s="6">
        <v>3240</v>
      </c>
      <c r="F352" s="40">
        <f t="shared" si="2"/>
        <v>3240</v>
      </c>
      <c r="G352" s="3" t="s">
        <v>238</v>
      </c>
      <c r="H352" s="19" t="s">
        <v>398</v>
      </c>
      <c r="I352" s="19" t="s">
        <v>403</v>
      </c>
      <c r="J352" s="3" t="s">
        <v>1064</v>
      </c>
      <c r="K352" s="25"/>
    </row>
    <row r="353" spans="1:11" s="9" customFormat="1" ht="12.75">
      <c r="A353" s="67">
        <v>350</v>
      </c>
      <c r="B353" s="1" t="s">
        <v>371</v>
      </c>
      <c r="C353" s="1" t="s">
        <v>358</v>
      </c>
      <c r="D353" s="1" t="s">
        <v>359</v>
      </c>
      <c r="E353" s="7">
        <v>84000</v>
      </c>
      <c r="F353" s="40">
        <f t="shared" si="2"/>
        <v>84000</v>
      </c>
      <c r="G353" s="1" t="s">
        <v>323</v>
      </c>
      <c r="H353" s="1" t="s">
        <v>330</v>
      </c>
      <c r="I353" s="1" t="s">
        <v>331</v>
      </c>
      <c r="J353" s="1" t="s">
        <v>205</v>
      </c>
      <c r="K353" s="25"/>
    </row>
    <row r="354" spans="1:11" s="9" customFormat="1" ht="12.75">
      <c r="A354" s="67">
        <v>351</v>
      </c>
      <c r="B354" s="1" t="s">
        <v>800</v>
      </c>
      <c r="C354" s="32" t="s">
        <v>713</v>
      </c>
      <c r="D354" s="21" t="s">
        <v>714</v>
      </c>
      <c r="E354" s="40">
        <v>700</v>
      </c>
      <c r="F354" s="40">
        <f t="shared" si="2"/>
        <v>700</v>
      </c>
      <c r="G354" s="21" t="s">
        <v>220</v>
      </c>
      <c r="H354" s="21" t="s">
        <v>418</v>
      </c>
      <c r="I354" s="21" t="s">
        <v>428</v>
      </c>
      <c r="J354" s="21" t="s">
        <v>712</v>
      </c>
      <c r="K354" s="33"/>
    </row>
    <row r="355" spans="1:11" s="9" customFormat="1" ht="25.5">
      <c r="A355" s="67">
        <v>352</v>
      </c>
      <c r="B355" s="1" t="s">
        <v>1105</v>
      </c>
      <c r="C355" s="3" t="s">
        <v>1062</v>
      </c>
      <c r="D355" s="3" t="s">
        <v>1063</v>
      </c>
      <c r="E355" s="6">
        <v>102550</v>
      </c>
      <c r="F355" s="40">
        <f t="shared" si="2"/>
        <v>102550</v>
      </c>
      <c r="G355" s="3" t="s">
        <v>238</v>
      </c>
      <c r="H355" s="19" t="s">
        <v>398</v>
      </c>
      <c r="I355" s="19" t="s">
        <v>403</v>
      </c>
      <c r="J355" s="3" t="s">
        <v>1064</v>
      </c>
      <c r="K355" s="25"/>
    </row>
    <row r="356" spans="1:11" s="9" customFormat="1" ht="12.75">
      <c r="A356" s="67">
        <v>353</v>
      </c>
      <c r="B356" s="1" t="s">
        <v>1105</v>
      </c>
      <c r="C356" s="3" t="s">
        <v>1065</v>
      </c>
      <c r="D356" s="3" t="s">
        <v>1066</v>
      </c>
      <c r="E356" s="6">
        <v>12550</v>
      </c>
      <c r="F356" s="40">
        <f t="shared" si="2"/>
        <v>12550</v>
      </c>
      <c r="G356" s="3" t="s">
        <v>238</v>
      </c>
      <c r="H356" s="19" t="s">
        <v>398</v>
      </c>
      <c r="I356" s="19" t="s">
        <v>403</v>
      </c>
      <c r="J356" s="3" t="s">
        <v>1064</v>
      </c>
      <c r="K356" s="25"/>
    </row>
    <row r="357" spans="1:11" s="9" customFormat="1" ht="12.75">
      <c r="A357" s="67">
        <v>354</v>
      </c>
      <c r="B357" s="1" t="s">
        <v>1105</v>
      </c>
      <c r="C357" s="3" t="s">
        <v>1069</v>
      </c>
      <c r="D357" s="3" t="s">
        <v>1070</v>
      </c>
      <c r="E357" s="6">
        <v>1700</v>
      </c>
      <c r="F357" s="40">
        <f t="shared" si="2"/>
        <v>1700</v>
      </c>
      <c r="G357" s="3" t="s">
        <v>238</v>
      </c>
      <c r="H357" s="19" t="s">
        <v>398</v>
      </c>
      <c r="I357" s="19" t="s">
        <v>403</v>
      </c>
      <c r="J357" s="3" t="s">
        <v>1064</v>
      </c>
      <c r="K357" s="25"/>
    </row>
    <row r="358" spans="1:11" s="9" customFormat="1" ht="25.5">
      <c r="A358" s="67">
        <v>355</v>
      </c>
      <c r="B358" s="1" t="s">
        <v>800</v>
      </c>
      <c r="C358" s="21" t="s">
        <v>754</v>
      </c>
      <c r="D358" s="22" t="s">
        <v>755</v>
      </c>
      <c r="E358" s="40">
        <v>8547</v>
      </c>
      <c r="F358" s="40">
        <v>8547</v>
      </c>
      <c r="G358" s="21" t="s">
        <v>310</v>
      </c>
      <c r="H358" s="21" t="s">
        <v>418</v>
      </c>
      <c r="I358" s="21" t="s">
        <v>428</v>
      </c>
      <c r="J358" s="21" t="s">
        <v>756</v>
      </c>
      <c r="K358" s="33"/>
    </row>
    <row r="359" spans="1:11" s="9" customFormat="1" ht="12.75">
      <c r="A359" s="67">
        <v>356</v>
      </c>
      <c r="B359" s="1" t="s">
        <v>1105</v>
      </c>
      <c r="C359" s="3" t="s">
        <v>1071</v>
      </c>
      <c r="D359" s="3" t="s">
        <v>1072</v>
      </c>
      <c r="E359" s="6">
        <v>21350</v>
      </c>
      <c r="F359" s="6">
        <v>21350</v>
      </c>
      <c r="G359" s="3" t="s">
        <v>238</v>
      </c>
      <c r="H359" s="19" t="s">
        <v>398</v>
      </c>
      <c r="I359" s="19" t="s">
        <v>403</v>
      </c>
      <c r="J359" s="3" t="s">
        <v>1064</v>
      </c>
      <c r="K359" s="25"/>
    </row>
    <row r="360" spans="1:11" s="9" customFormat="1" ht="25.5">
      <c r="A360" s="67">
        <v>357</v>
      </c>
      <c r="B360" s="1" t="s">
        <v>627</v>
      </c>
      <c r="C360" s="3" t="s">
        <v>601</v>
      </c>
      <c r="D360" s="3" t="s">
        <v>602</v>
      </c>
      <c r="E360" s="7">
        <v>811965</v>
      </c>
      <c r="F360" s="7">
        <v>811965</v>
      </c>
      <c r="G360" s="3" t="s">
        <v>598</v>
      </c>
      <c r="H360" s="12" t="s">
        <v>450</v>
      </c>
      <c r="I360" s="12" t="s">
        <v>28</v>
      </c>
      <c r="J360" s="3" t="s">
        <v>592</v>
      </c>
      <c r="K360" s="34"/>
    </row>
    <row r="361" spans="1:11" s="9" customFormat="1" ht="25.5">
      <c r="A361" s="67">
        <v>358</v>
      </c>
      <c r="B361" s="1" t="s">
        <v>800</v>
      </c>
      <c r="C361" s="21" t="s">
        <v>757</v>
      </c>
      <c r="D361" s="22" t="s">
        <v>758</v>
      </c>
      <c r="E361" s="40">
        <v>51282</v>
      </c>
      <c r="F361" s="40">
        <v>51282</v>
      </c>
      <c r="G361" s="21" t="s">
        <v>238</v>
      </c>
      <c r="H361" s="21" t="s">
        <v>418</v>
      </c>
      <c r="I361" s="21" t="s">
        <v>428</v>
      </c>
      <c r="J361" s="21" t="s">
        <v>756</v>
      </c>
      <c r="K361" s="33"/>
    </row>
    <row r="362" spans="1:11" s="9" customFormat="1" ht="25.5">
      <c r="A362" s="67">
        <v>359</v>
      </c>
      <c r="B362" s="1" t="s">
        <v>321</v>
      </c>
      <c r="C362" s="3" t="s">
        <v>275</v>
      </c>
      <c r="D362" s="3" t="s">
        <v>276</v>
      </c>
      <c r="E362" s="6">
        <v>2564</v>
      </c>
      <c r="F362" s="6">
        <v>2564</v>
      </c>
      <c r="G362" s="3" t="s">
        <v>253</v>
      </c>
      <c r="H362" s="11" t="s">
        <v>277</v>
      </c>
      <c r="I362" s="11" t="s">
        <v>278</v>
      </c>
      <c r="J362" s="3" t="s">
        <v>279</v>
      </c>
      <c r="K362" s="34"/>
    </row>
    <row r="363" spans="1:11" s="9" customFormat="1" ht="25.5">
      <c r="A363" s="67">
        <v>360</v>
      </c>
      <c r="B363" s="1" t="s">
        <v>800</v>
      </c>
      <c r="C363" s="21" t="s">
        <v>782</v>
      </c>
      <c r="D363" s="22" t="s">
        <v>783</v>
      </c>
      <c r="E363" s="40">
        <v>13320</v>
      </c>
      <c r="F363" s="40">
        <v>13320</v>
      </c>
      <c r="G363" s="21" t="s">
        <v>310</v>
      </c>
      <c r="H363" s="21" t="s">
        <v>418</v>
      </c>
      <c r="I363" s="21" t="s">
        <v>428</v>
      </c>
      <c r="J363" s="21" t="s">
        <v>784</v>
      </c>
      <c r="K363" s="33"/>
    </row>
    <row r="364" spans="1:11" s="9" customFormat="1" ht="38.25">
      <c r="A364" s="67">
        <v>361</v>
      </c>
      <c r="B364" s="1" t="s">
        <v>321</v>
      </c>
      <c r="C364" s="3" t="s">
        <v>270</v>
      </c>
      <c r="D364" s="3" t="s">
        <v>271</v>
      </c>
      <c r="E364" s="6">
        <v>4270</v>
      </c>
      <c r="F364" s="97">
        <f>SUM(E364:E393)</f>
        <v>544818.4099999999</v>
      </c>
      <c r="G364" s="92" t="s">
        <v>598</v>
      </c>
      <c r="H364" s="11" t="s">
        <v>272</v>
      </c>
      <c r="I364" s="11" t="s">
        <v>273</v>
      </c>
      <c r="J364" s="3" t="s">
        <v>274</v>
      </c>
      <c r="K364" s="34"/>
    </row>
    <row r="365" spans="1:11" s="9" customFormat="1" ht="25.5">
      <c r="A365" s="67">
        <v>362</v>
      </c>
      <c r="B365" s="1" t="s">
        <v>627</v>
      </c>
      <c r="C365" s="3" t="s">
        <v>603</v>
      </c>
      <c r="D365" s="3" t="s">
        <v>604</v>
      </c>
      <c r="E365" s="7">
        <v>5128</v>
      </c>
      <c r="F365" s="97"/>
      <c r="G365" s="92"/>
      <c r="H365" s="12" t="s">
        <v>461</v>
      </c>
      <c r="I365" s="12" t="s">
        <v>450</v>
      </c>
      <c r="J365" s="3" t="s">
        <v>605</v>
      </c>
      <c r="K365" s="34"/>
    </row>
    <row r="366" spans="1:11" s="9" customFormat="1" ht="38.25">
      <c r="A366" s="67">
        <v>363</v>
      </c>
      <c r="B366" s="1" t="s">
        <v>627</v>
      </c>
      <c r="C366" s="3" t="s">
        <v>617</v>
      </c>
      <c r="D366" s="3" t="s">
        <v>604</v>
      </c>
      <c r="E366" s="7">
        <v>38461</v>
      </c>
      <c r="F366" s="97"/>
      <c r="G366" s="92"/>
      <c r="H366" s="12" t="s">
        <v>461</v>
      </c>
      <c r="I366" s="12" t="s">
        <v>450</v>
      </c>
      <c r="J366" s="3" t="s">
        <v>618</v>
      </c>
      <c r="K366" s="34"/>
    </row>
    <row r="367" spans="1:11" s="9" customFormat="1" ht="63.75">
      <c r="A367" s="67">
        <v>364</v>
      </c>
      <c r="B367" s="1" t="s">
        <v>1033</v>
      </c>
      <c r="C367" s="1" t="s">
        <v>1030</v>
      </c>
      <c r="D367" s="1" t="s">
        <v>1108</v>
      </c>
      <c r="E367" s="15">
        <v>17423</v>
      </c>
      <c r="F367" s="97"/>
      <c r="G367" s="92"/>
      <c r="H367" s="5" t="s">
        <v>239</v>
      </c>
      <c r="I367" s="5" t="s">
        <v>269</v>
      </c>
      <c r="J367" s="3" t="s">
        <v>1031</v>
      </c>
      <c r="K367" s="25" t="s">
        <v>1032</v>
      </c>
    </row>
    <row r="368" spans="1:11" s="9" customFormat="1" ht="25.5">
      <c r="A368" s="67">
        <v>365</v>
      </c>
      <c r="B368" s="1" t="s">
        <v>321</v>
      </c>
      <c r="C368" s="3" t="s">
        <v>280</v>
      </c>
      <c r="D368" s="3" t="s">
        <v>271</v>
      </c>
      <c r="E368" s="6">
        <v>2390</v>
      </c>
      <c r="F368" s="97"/>
      <c r="G368" s="92"/>
      <c r="H368" s="11" t="s">
        <v>281</v>
      </c>
      <c r="I368" s="17" t="s">
        <v>255</v>
      </c>
      <c r="J368" s="3" t="s">
        <v>282</v>
      </c>
      <c r="K368" s="34"/>
    </row>
    <row r="369" spans="1:11" s="9" customFormat="1" ht="15.75" customHeight="1">
      <c r="A369" s="67">
        <v>366</v>
      </c>
      <c r="B369" s="1" t="s">
        <v>371</v>
      </c>
      <c r="C369" s="1" t="s">
        <v>336</v>
      </c>
      <c r="D369" s="1" t="s">
        <v>271</v>
      </c>
      <c r="E369" s="7">
        <v>11000</v>
      </c>
      <c r="F369" s="97"/>
      <c r="G369" s="92"/>
      <c r="H369" s="1" t="s">
        <v>324</v>
      </c>
      <c r="I369" s="1" t="s">
        <v>337</v>
      </c>
      <c r="J369" s="1" t="s">
        <v>205</v>
      </c>
      <c r="K369" s="25"/>
    </row>
    <row r="370" spans="1:11" s="9" customFormat="1" ht="25.5">
      <c r="A370" s="67">
        <v>367</v>
      </c>
      <c r="B370" s="1" t="s">
        <v>550</v>
      </c>
      <c r="C370" s="3" t="s">
        <v>549</v>
      </c>
      <c r="D370" s="3" t="s">
        <v>271</v>
      </c>
      <c r="E370" s="6">
        <v>2000</v>
      </c>
      <c r="F370" s="97"/>
      <c r="G370" s="92"/>
      <c r="H370" s="13" t="s">
        <v>398</v>
      </c>
      <c r="I370" s="3" t="s">
        <v>245</v>
      </c>
      <c r="J370" s="3" t="s">
        <v>521</v>
      </c>
      <c r="K370" s="34"/>
    </row>
    <row r="371" spans="1:11" s="9" customFormat="1" ht="15.75" customHeight="1">
      <c r="A371" s="67">
        <v>368</v>
      </c>
      <c r="B371" s="1" t="s">
        <v>647</v>
      </c>
      <c r="C371" s="3" t="s">
        <v>642</v>
      </c>
      <c r="D371" s="3" t="s">
        <v>271</v>
      </c>
      <c r="E371" s="31">
        <v>8000</v>
      </c>
      <c r="F371" s="97"/>
      <c r="G371" s="92"/>
      <c r="H371" s="27" t="s">
        <v>637</v>
      </c>
      <c r="I371" s="27" t="s">
        <v>640</v>
      </c>
      <c r="J371" s="3" t="s">
        <v>629</v>
      </c>
      <c r="K371" s="34"/>
    </row>
    <row r="372" spans="1:11" s="9" customFormat="1" ht="25.5">
      <c r="A372" s="67">
        <v>369</v>
      </c>
      <c r="B372" s="1" t="s">
        <v>800</v>
      </c>
      <c r="C372" s="21" t="s">
        <v>780</v>
      </c>
      <c r="D372" s="22" t="s">
        <v>271</v>
      </c>
      <c r="E372" s="40">
        <v>145699</v>
      </c>
      <c r="F372" s="97"/>
      <c r="G372" s="92"/>
      <c r="H372" s="21" t="s">
        <v>418</v>
      </c>
      <c r="I372" s="21" t="s">
        <v>428</v>
      </c>
      <c r="J372" s="21" t="s">
        <v>781</v>
      </c>
      <c r="K372" s="33"/>
    </row>
    <row r="373" spans="1:11" s="9" customFormat="1" ht="25.5">
      <c r="A373" s="67">
        <v>370</v>
      </c>
      <c r="B373" s="3" t="s">
        <v>856</v>
      </c>
      <c r="C373" s="3" t="s">
        <v>835</v>
      </c>
      <c r="D373" s="3" t="s">
        <v>271</v>
      </c>
      <c r="E373" s="7">
        <v>2564.1</v>
      </c>
      <c r="F373" s="97"/>
      <c r="G373" s="92"/>
      <c r="H373" s="3" t="s">
        <v>836</v>
      </c>
      <c r="I373" s="3" t="s">
        <v>843</v>
      </c>
      <c r="J373" s="3" t="s">
        <v>855</v>
      </c>
      <c r="K373" s="34"/>
    </row>
    <row r="374" spans="1:11" s="9" customFormat="1" ht="38.25">
      <c r="A374" s="67">
        <v>371</v>
      </c>
      <c r="B374" s="1" t="s">
        <v>901</v>
      </c>
      <c r="C374" s="3" t="s">
        <v>891</v>
      </c>
      <c r="D374" s="3" t="s">
        <v>271</v>
      </c>
      <c r="E374" s="6">
        <v>256.41</v>
      </c>
      <c r="F374" s="97"/>
      <c r="G374" s="92"/>
      <c r="H374" s="3" t="s">
        <v>196</v>
      </c>
      <c r="I374" s="3" t="s">
        <v>871</v>
      </c>
      <c r="J374" s="3" t="s">
        <v>861</v>
      </c>
      <c r="K374" s="34"/>
    </row>
    <row r="375" spans="1:11" s="9" customFormat="1" ht="25.5">
      <c r="A375" s="67">
        <v>372</v>
      </c>
      <c r="B375" s="1" t="s">
        <v>901</v>
      </c>
      <c r="C375" s="3" t="s">
        <v>896</v>
      </c>
      <c r="D375" s="3" t="s">
        <v>271</v>
      </c>
      <c r="E375" s="6">
        <v>4500</v>
      </c>
      <c r="F375" s="97"/>
      <c r="G375" s="92"/>
      <c r="H375" s="3" t="s">
        <v>148</v>
      </c>
      <c r="I375" s="3" t="s">
        <v>859</v>
      </c>
      <c r="J375" s="3" t="s">
        <v>279</v>
      </c>
      <c r="K375" s="34"/>
    </row>
    <row r="376" spans="1:11" s="9" customFormat="1" ht="25.5">
      <c r="A376" s="67">
        <v>373</v>
      </c>
      <c r="B376" s="1" t="s">
        <v>938</v>
      </c>
      <c r="C376" s="2" t="s">
        <v>924</v>
      </c>
      <c r="D376" s="1" t="s">
        <v>271</v>
      </c>
      <c r="E376" s="7">
        <v>1068.4</v>
      </c>
      <c r="F376" s="97"/>
      <c r="G376" s="92"/>
      <c r="H376" s="36">
        <v>43221</v>
      </c>
      <c r="I376" s="36">
        <v>43252</v>
      </c>
      <c r="J376" s="1" t="s">
        <v>629</v>
      </c>
      <c r="K376" s="25" t="s">
        <v>922</v>
      </c>
    </row>
    <row r="377" spans="1:11" s="9" customFormat="1" ht="25.5">
      <c r="A377" s="67">
        <v>374</v>
      </c>
      <c r="B377" s="1" t="s">
        <v>998</v>
      </c>
      <c r="C377" s="2" t="s">
        <v>985</v>
      </c>
      <c r="D377" s="2" t="s">
        <v>986</v>
      </c>
      <c r="E377" s="15">
        <v>20000</v>
      </c>
      <c r="F377" s="97"/>
      <c r="G377" s="92"/>
      <c r="H377" s="2" t="s">
        <v>971</v>
      </c>
      <c r="I377" s="2" t="s">
        <v>980</v>
      </c>
      <c r="J377" s="2" t="s">
        <v>987</v>
      </c>
      <c r="K377" s="34"/>
    </row>
    <row r="378" spans="1:11" s="9" customFormat="1" ht="25.5">
      <c r="A378" s="67">
        <v>375</v>
      </c>
      <c r="B378" s="1" t="s">
        <v>998</v>
      </c>
      <c r="C378" s="2" t="s">
        <v>988</v>
      </c>
      <c r="D378" s="2" t="s">
        <v>986</v>
      </c>
      <c r="E378" s="15">
        <v>3000</v>
      </c>
      <c r="F378" s="97"/>
      <c r="G378" s="92"/>
      <c r="H378" s="2" t="s">
        <v>971</v>
      </c>
      <c r="I378" s="2" t="s">
        <v>980</v>
      </c>
      <c r="J378" s="2" t="s">
        <v>844</v>
      </c>
      <c r="K378" s="24"/>
    </row>
    <row r="379" spans="1:11" s="9" customFormat="1" ht="25.5">
      <c r="A379" s="67">
        <v>376</v>
      </c>
      <c r="B379" s="1" t="s">
        <v>1105</v>
      </c>
      <c r="C379" s="3" t="s">
        <v>74</v>
      </c>
      <c r="D379" s="3" t="s">
        <v>1104</v>
      </c>
      <c r="E379" s="6">
        <v>4200</v>
      </c>
      <c r="F379" s="97"/>
      <c r="G379" s="92"/>
      <c r="H379" s="19" t="s">
        <v>418</v>
      </c>
      <c r="I379" s="3" t="s">
        <v>418</v>
      </c>
      <c r="J379" s="3" t="s">
        <v>1092</v>
      </c>
      <c r="K379" s="25"/>
    </row>
    <row r="380" spans="1:11" s="9" customFormat="1" ht="25.5">
      <c r="A380" s="67">
        <v>377</v>
      </c>
      <c r="B380" s="1" t="s">
        <v>434</v>
      </c>
      <c r="C380" s="1" t="s">
        <v>426</v>
      </c>
      <c r="D380" s="1" t="s">
        <v>427</v>
      </c>
      <c r="E380" s="7">
        <v>2400</v>
      </c>
      <c r="F380" s="97"/>
      <c r="G380" s="92"/>
      <c r="H380" s="1" t="s">
        <v>418</v>
      </c>
      <c r="I380" s="1" t="s">
        <v>428</v>
      </c>
      <c r="J380" s="1" t="s">
        <v>415</v>
      </c>
      <c r="K380" s="25"/>
    </row>
    <row r="381" spans="1:11" s="9" customFormat="1" ht="25.5">
      <c r="A381" s="67">
        <v>378</v>
      </c>
      <c r="B381" s="1" t="s">
        <v>918</v>
      </c>
      <c r="C381" s="48" t="s">
        <v>914</v>
      </c>
      <c r="D381" s="2" t="s">
        <v>427</v>
      </c>
      <c r="E381" s="15">
        <v>3418.8</v>
      </c>
      <c r="F381" s="97"/>
      <c r="G381" s="92"/>
      <c r="H381" s="2" t="s">
        <v>398</v>
      </c>
      <c r="I381" s="2" t="s">
        <v>240</v>
      </c>
      <c r="J381" s="3" t="s">
        <v>909</v>
      </c>
      <c r="K381" s="56"/>
    </row>
    <row r="382" spans="1:11" s="9" customFormat="1" ht="25.5">
      <c r="A382" s="67">
        <v>379</v>
      </c>
      <c r="B382" s="1" t="s">
        <v>396</v>
      </c>
      <c r="C382" s="3" t="s">
        <v>394</v>
      </c>
      <c r="D382" s="3" t="s">
        <v>395</v>
      </c>
      <c r="E382" s="6">
        <v>685</v>
      </c>
      <c r="F382" s="97"/>
      <c r="G382" s="92"/>
      <c r="H382" s="3" t="s">
        <v>272</v>
      </c>
      <c r="I382" s="3" t="s">
        <v>381</v>
      </c>
      <c r="J382" s="3" t="s">
        <v>376</v>
      </c>
      <c r="K382" s="34"/>
    </row>
    <row r="383" spans="1:11" s="9" customFormat="1" ht="38.25">
      <c r="A383" s="67">
        <v>380</v>
      </c>
      <c r="B383" s="1" t="s">
        <v>473</v>
      </c>
      <c r="C383" s="4" t="s">
        <v>469</v>
      </c>
      <c r="D383" s="1" t="s">
        <v>470</v>
      </c>
      <c r="E383" s="7">
        <v>10000</v>
      </c>
      <c r="F383" s="97"/>
      <c r="G383" s="92"/>
      <c r="H383" s="8" t="s">
        <v>239</v>
      </c>
      <c r="I383" s="1" t="s">
        <v>428</v>
      </c>
      <c r="J383" s="1" t="s">
        <v>415</v>
      </c>
      <c r="K383" s="25"/>
    </row>
    <row r="384" spans="1:11" s="9" customFormat="1" ht="15.75" customHeight="1">
      <c r="A384" s="67">
        <v>381</v>
      </c>
      <c r="B384" s="4" t="s">
        <v>12</v>
      </c>
      <c r="C384" s="5" t="s">
        <v>72</v>
      </c>
      <c r="D384" s="4" t="s">
        <v>73</v>
      </c>
      <c r="E384" s="39">
        <v>1000</v>
      </c>
      <c r="F384" s="97"/>
      <c r="G384" s="92"/>
      <c r="H384" s="1" t="s">
        <v>33</v>
      </c>
      <c r="I384" s="4" t="s">
        <v>36</v>
      </c>
      <c r="J384" s="4" t="s">
        <v>169</v>
      </c>
      <c r="K384" s="38"/>
    </row>
    <row r="385" spans="1:11" s="9" customFormat="1" ht="25.5">
      <c r="A385" s="67">
        <v>382</v>
      </c>
      <c r="B385" s="4" t="s">
        <v>12</v>
      </c>
      <c r="C385" s="5" t="s">
        <v>74</v>
      </c>
      <c r="D385" s="4" t="s">
        <v>75</v>
      </c>
      <c r="E385" s="39">
        <v>17094.02</v>
      </c>
      <c r="F385" s="97"/>
      <c r="G385" s="92"/>
      <c r="H385" s="1" t="s">
        <v>33</v>
      </c>
      <c r="I385" s="4" t="s">
        <v>36</v>
      </c>
      <c r="J385" s="1" t="s">
        <v>170</v>
      </c>
      <c r="K385" s="38"/>
    </row>
    <row r="386" spans="1:11" s="9" customFormat="1" ht="25.5">
      <c r="A386" s="67">
        <v>383</v>
      </c>
      <c r="B386" s="1" t="s">
        <v>246</v>
      </c>
      <c r="C386" s="3" t="s">
        <v>214</v>
      </c>
      <c r="D386" s="3" t="s">
        <v>75</v>
      </c>
      <c r="E386" s="6">
        <v>500</v>
      </c>
      <c r="F386" s="97"/>
      <c r="G386" s="92"/>
      <c r="H386" s="3" t="s">
        <v>204</v>
      </c>
      <c r="I386" s="3" t="s">
        <v>204</v>
      </c>
      <c r="J386" s="3" t="s">
        <v>215</v>
      </c>
      <c r="K386" s="34" t="s">
        <v>206</v>
      </c>
    </row>
    <row r="387" spans="1:11" s="9" customFormat="1" ht="25.5">
      <c r="A387" s="67">
        <v>384</v>
      </c>
      <c r="B387" s="1" t="s">
        <v>404</v>
      </c>
      <c r="C387" s="1" t="s">
        <v>214</v>
      </c>
      <c r="D387" s="3" t="s">
        <v>75</v>
      </c>
      <c r="E387" s="7">
        <v>273.5</v>
      </c>
      <c r="F387" s="97"/>
      <c r="G387" s="92"/>
      <c r="H387" s="8" t="s">
        <v>163</v>
      </c>
      <c r="I387" s="14" t="s">
        <v>403</v>
      </c>
      <c r="J387" s="3" t="s">
        <v>402</v>
      </c>
      <c r="K387" s="25"/>
    </row>
    <row r="388" spans="1:11" s="9" customFormat="1" ht="38.25">
      <c r="A388" s="67">
        <v>385</v>
      </c>
      <c r="B388" s="1" t="s">
        <v>550</v>
      </c>
      <c r="C388" s="3" t="s">
        <v>547</v>
      </c>
      <c r="D388" s="3" t="s">
        <v>75</v>
      </c>
      <c r="E388" s="6">
        <v>25000</v>
      </c>
      <c r="F388" s="97"/>
      <c r="G388" s="92"/>
      <c r="H388" s="13" t="s">
        <v>398</v>
      </c>
      <c r="I388" s="3" t="s">
        <v>245</v>
      </c>
      <c r="J388" s="3" t="s">
        <v>548</v>
      </c>
      <c r="K388" s="34"/>
    </row>
    <row r="389" spans="1:11" s="9" customFormat="1" ht="25.5">
      <c r="A389" s="67">
        <v>386</v>
      </c>
      <c r="B389" s="1" t="s">
        <v>464</v>
      </c>
      <c r="C389" s="1" t="s">
        <v>457</v>
      </c>
      <c r="D389" s="1" t="s">
        <v>458</v>
      </c>
      <c r="E389" s="7">
        <v>25000</v>
      </c>
      <c r="F389" s="97"/>
      <c r="G389" s="92"/>
      <c r="H389" s="1" t="s">
        <v>25</v>
      </c>
      <c r="I389" s="1" t="s">
        <v>450</v>
      </c>
      <c r="J389" s="1" t="s">
        <v>456</v>
      </c>
      <c r="K389" s="38"/>
    </row>
    <row r="390" spans="1:11" s="9" customFormat="1" ht="25.5">
      <c r="A390" s="67">
        <v>387</v>
      </c>
      <c r="B390" s="1" t="s">
        <v>500</v>
      </c>
      <c r="C390" s="1" t="s">
        <v>457</v>
      </c>
      <c r="D390" s="1" t="s">
        <v>458</v>
      </c>
      <c r="E390" s="7">
        <v>10000</v>
      </c>
      <c r="F390" s="97"/>
      <c r="G390" s="92"/>
      <c r="H390" s="8" t="s">
        <v>25</v>
      </c>
      <c r="I390" s="8" t="s">
        <v>461</v>
      </c>
      <c r="J390" s="1" t="s">
        <v>495</v>
      </c>
      <c r="K390" s="38"/>
    </row>
    <row r="391" spans="1:11" s="9" customFormat="1" ht="25.5">
      <c r="A391" s="67">
        <v>388</v>
      </c>
      <c r="B391" s="4" t="s">
        <v>12</v>
      </c>
      <c r="C391" s="3" t="s">
        <v>76</v>
      </c>
      <c r="D391" s="1" t="s">
        <v>77</v>
      </c>
      <c r="E391" s="39">
        <v>29914.53</v>
      </c>
      <c r="F391" s="97"/>
      <c r="G391" s="92"/>
      <c r="H391" s="1" t="s">
        <v>25</v>
      </c>
      <c r="I391" s="4" t="s">
        <v>17</v>
      </c>
      <c r="J391" s="4" t="s">
        <v>30</v>
      </c>
      <c r="K391" s="38"/>
    </row>
    <row r="392" spans="1:11" s="9" customFormat="1" ht="51">
      <c r="A392" s="67">
        <v>389</v>
      </c>
      <c r="B392" s="4" t="s">
        <v>12</v>
      </c>
      <c r="C392" s="5" t="s">
        <v>78</v>
      </c>
      <c r="D392" s="4" t="s">
        <v>79</v>
      </c>
      <c r="E392" s="39">
        <v>85470.09</v>
      </c>
      <c r="F392" s="97"/>
      <c r="G392" s="92"/>
      <c r="H392" s="1" t="s">
        <v>17</v>
      </c>
      <c r="I392" s="4" t="s">
        <v>29</v>
      </c>
      <c r="J392" s="1" t="s">
        <v>80</v>
      </c>
      <c r="K392" s="25" t="s">
        <v>81</v>
      </c>
    </row>
    <row r="393" spans="1:11" s="9" customFormat="1" ht="51">
      <c r="A393" s="67">
        <v>390</v>
      </c>
      <c r="B393" s="4" t="s">
        <v>12</v>
      </c>
      <c r="C393" s="5" t="s">
        <v>84</v>
      </c>
      <c r="D393" s="1" t="s">
        <v>85</v>
      </c>
      <c r="E393" s="39">
        <v>64102.56</v>
      </c>
      <c r="F393" s="97"/>
      <c r="G393" s="92"/>
      <c r="H393" s="1" t="s">
        <v>16</v>
      </c>
      <c r="I393" s="4" t="s">
        <v>36</v>
      </c>
      <c r="J393" s="4" t="s">
        <v>30</v>
      </c>
      <c r="K393" s="38"/>
    </row>
    <row r="394" spans="1:11" s="9" customFormat="1" ht="38.25">
      <c r="A394" s="67">
        <v>391</v>
      </c>
      <c r="B394" s="4" t="s">
        <v>12</v>
      </c>
      <c r="C394" s="5" t="s">
        <v>82</v>
      </c>
      <c r="D394" s="4" t="s">
        <v>83</v>
      </c>
      <c r="E394" s="39">
        <v>1000</v>
      </c>
      <c r="F394" s="39">
        <v>1000</v>
      </c>
      <c r="G394" s="29" t="s">
        <v>15</v>
      </c>
      <c r="H394" s="1" t="s">
        <v>16</v>
      </c>
      <c r="I394" s="4" t="s">
        <v>17</v>
      </c>
      <c r="J394" s="1" t="s">
        <v>171</v>
      </c>
      <c r="K394" s="38"/>
    </row>
    <row r="395" spans="1:11" s="9" customFormat="1" ht="25.5">
      <c r="A395" s="67">
        <v>392</v>
      </c>
      <c r="B395" s="4" t="s">
        <v>12</v>
      </c>
      <c r="C395" s="5" t="s">
        <v>86</v>
      </c>
      <c r="D395" s="4" t="s">
        <v>87</v>
      </c>
      <c r="E395" s="39">
        <v>25642.02</v>
      </c>
      <c r="F395" s="39">
        <v>25642.02</v>
      </c>
      <c r="G395" s="29" t="s">
        <v>56</v>
      </c>
      <c r="H395" s="1" t="s">
        <v>33</v>
      </c>
      <c r="I395" s="4" t="s">
        <v>36</v>
      </c>
      <c r="J395" s="1" t="s">
        <v>88</v>
      </c>
      <c r="K395" s="38"/>
    </row>
    <row r="396" spans="1:11" s="9" customFormat="1" ht="38.25">
      <c r="A396" s="67">
        <v>393</v>
      </c>
      <c r="B396" s="4" t="s">
        <v>12</v>
      </c>
      <c r="C396" s="5" t="s">
        <v>89</v>
      </c>
      <c r="D396" s="4" t="s">
        <v>90</v>
      </c>
      <c r="E396" s="39">
        <v>2700</v>
      </c>
      <c r="F396" s="39">
        <v>2700</v>
      </c>
      <c r="G396" s="29" t="s">
        <v>15</v>
      </c>
      <c r="H396" s="1" t="s">
        <v>16</v>
      </c>
      <c r="I396" s="4" t="s">
        <v>17</v>
      </c>
      <c r="J396" s="1" t="s">
        <v>171</v>
      </c>
      <c r="K396" s="38"/>
    </row>
    <row r="397" spans="1:11" s="9" customFormat="1" ht="38.25" customHeight="1">
      <c r="A397" s="67">
        <v>394</v>
      </c>
      <c r="B397" s="4" t="s">
        <v>12</v>
      </c>
      <c r="C397" s="5" t="s">
        <v>91</v>
      </c>
      <c r="D397" s="4" t="s">
        <v>90</v>
      </c>
      <c r="E397" s="39">
        <v>2500</v>
      </c>
      <c r="F397" s="93">
        <f>SUM(E397:E398)</f>
        <v>258910.26</v>
      </c>
      <c r="G397" s="83" t="s">
        <v>47</v>
      </c>
      <c r="H397" s="1" t="s">
        <v>33</v>
      </c>
      <c r="I397" s="4" t="s">
        <v>36</v>
      </c>
      <c r="J397" s="4" t="s">
        <v>18</v>
      </c>
      <c r="K397" s="38"/>
    </row>
    <row r="398" spans="1:11" s="9" customFormat="1" ht="51">
      <c r="A398" s="67">
        <v>395</v>
      </c>
      <c r="B398" s="4" t="s">
        <v>12</v>
      </c>
      <c r="C398" s="5" t="s">
        <v>92</v>
      </c>
      <c r="D398" s="4" t="s">
        <v>90</v>
      </c>
      <c r="E398" s="39">
        <v>256410.26</v>
      </c>
      <c r="F398" s="93"/>
      <c r="G398" s="85"/>
      <c r="H398" s="1" t="s">
        <v>93</v>
      </c>
      <c r="I398" s="1" t="s">
        <v>93</v>
      </c>
      <c r="J398" s="1" t="s">
        <v>80</v>
      </c>
      <c r="K398" s="25" t="s">
        <v>81</v>
      </c>
    </row>
    <row r="399" spans="1:11" s="9" customFormat="1" ht="25.5">
      <c r="A399" s="67">
        <v>396</v>
      </c>
      <c r="B399" s="1" t="s">
        <v>998</v>
      </c>
      <c r="C399" s="2" t="s">
        <v>969</v>
      </c>
      <c r="D399" s="2" t="s">
        <v>970</v>
      </c>
      <c r="E399" s="15">
        <v>1000</v>
      </c>
      <c r="F399" s="102">
        <f>SUM(E399:E401)</f>
        <v>2500</v>
      </c>
      <c r="G399" s="89" t="s">
        <v>342</v>
      </c>
      <c r="H399" s="2" t="s">
        <v>400</v>
      </c>
      <c r="I399" s="2" t="s">
        <v>971</v>
      </c>
      <c r="J399" s="2" t="s">
        <v>844</v>
      </c>
      <c r="K399" s="24"/>
    </row>
    <row r="400" spans="1:11" s="9" customFormat="1" ht="25.5">
      <c r="A400" s="67">
        <v>397</v>
      </c>
      <c r="B400" s="4" t="s">
        <v>12</v>
      </c>
      <c r="C400" s="5" t="s">
        <v>94</v>
      </c>
      <c r="D400" s="4" t="s">
        <v>95</v>
      </c>
      <c r="E400" s="39">
        <v>1000</v>
      </c>
      <c r="F400" s="102"/>
      <c r="G400" s="90"/>
      <c r="H400" s="1" t="s">
        <v>25</v>
      </c>
      <c r="I400" s="4" t="s">
        <v>65</v>
      </c>
      <c r="J400" s="4" t="s">
        <v>18</v>
      </c>
      <c r="K400" s="38"/>
    </row>
    <row r="401" spans="1:11" s="9" customFormat="1" ht="25.5">
      <c r="A401" s="67">
        <v>398</v>
      </c>
      <c r="B401" s="1" t="s">
        <v>519</v>
      </c>
      <c r="C401" s="1" t="s">
        <v>512</v>
      </c>
      <c r="D401" s="1" t="s">
        <v>95</v>
      </c>
      <c r="E401" s="7">
        <v>500</v>
      </c>
      <c r="F401" s="102"/>
      <c r="G401" s="91"/>
      <c r="H401" s="8" t="s">
        <v>408</v>
      </c>
      <c r="I401" s="1" t="s">
        <v>513</v>
      </c>
      <c r="J401" s="1" t="s">
        <v>510</v>
      </c>
      <c r="K401" s="25"/>
    </row>
    <row r="402" spans="1:11" s="9" customFormat="1" ht="25.5">
      <c r="A402" s="67">
        <v>399</v>
      </c>
      <c r="B402" s="4" t="s">
        <v>12</v>
      </c>
      <c r="C402" s="5" t="s">
        <v>96</v>
      </c>
      <c r="D402" s="4" t="s">
        <v>97</v>
      </c>
      <c r="E402" s="39">
        <v>7000</v>
      </c>
      <c r="F402" s="39">
        <v>7000</v>
      </c>
      <c r="G402" s="29" t="s">
        <v>15</v>
      </c>
      <c r="H402" s="1" t="s">
        <v>98</v>
      </c>
      <c r="I402" s="4" t="s">
        <v>17</v>
      </c>
      <c r="J402" s="4" t="s">
        <v>18</v>
      </c>
      <c r="K402" s="38"/>
    </row>
    <row r="403" spans="1:11" s="9" customFormat="1" ht="25.5">
      <c r="A403" s="67">
        <v>400</v>
      </c>
      <c r="B403" s="1" t="s">
        <v>800</v>
      </c>
      <c r="C403" s="32" t="s">
        <v>727</v>
      </c>
      <c r="D403" s="21" t="s">
        <v>728</v>
      </c>
      <c r="E403" s="40">
        <v>1282</v>
      </c>
      <c r="F403" s="40">
        <v>1282</v>
      </c>
      <c r="G403" s="21" t="s">
        <v>203</v>
      </c>
      <c r="H403" s="21" t="s">
        <v>423</v>
      </c>
      <c r="I403" s="21" t="s">
        <v>423</v>
      </c>
      <c r="J403" s="21" t="s">
        <v>652</v>
      </c>
      <c r="K403" s="33"/>
    </row>
    <row r="404" spans="1:11" s="9" customFormat="1" ht="25.5">
      <c r="A404" s="67">
        <v>401</v>
      </c>
      <c r="B404" s="4" t="s">
        <v>12</v>
      </c>
      <c r="C404" s="5" t="s">
        <v>99</v>
      </c>
      <c r="D404" s="4" t="s">
        <v>100</v>
      </c>
      <c r="E404" s="39">
        <v>1709.4</v>
      </c>
      <c r="F404" s="39">
        <v>1709.4</v>
      </c>
      <c r="G404" s="29" t="s">
        <v>15</v>
      </c>
      <c r="H404" s="1" t="s">
        <v>16</v>
      </c>
      <c r="I404" s="4" t="s">
        <v>17</v>
      </c>
      <c r="J404" s="4" t="s">
        <v>18</v>
      </c>
      <c r="K404" s="38"/>
    </row>
    <row r="405" spans="1:11" s="9" customFormat="1" ht="25.5">
      <c r="A405" s="67">
        <v>402</v>
      </c>
      <c r="B405" s="1" t="s">
        <v>142</v>
      </c>
      <c r="C405" s="1" t="s">
        <v>135</v>
      </c>
      <c r="D405" s="1" t="s">
        <v>136</v>
      </c>
      <c r="E405" s="15">
        <v>1709.4</v>
      </c>
      <c r="F405" s="102">
        <f>SUM(E405:E409)</f>
        <v>11908.9</v>
      </c>
      <c r="G405" s="80" t="s">
        <v>220</v>
      </c>
      <c r="H405" s="5" t="s">
        <v>119</v>
      </c>
      <c r="I405" s="5" t="s">
        <v>128</v>
      </c>
      <c r="J405" s="3" t="s">
        <v>124</v>
      </c>
      <c r="K405" s="25"/>
    </row>
    <row r="406" spans="1:11" s="9" customFormat="1" ht="25.5">
      <c r="A406" s="67">
        <v>403</v>
      </c>
      <c r="B406" s="1" t="s">
        <v>800</v>
      </c>
      <c r="C406" s="21" t="s">
        <v>796</v>
      </c>
      <c r="D406" s="22" t="s">
        <v>797</v>
      </c>
      <c r="E406" s="40">
        <v>598</v>
      </c>
      <c r="F406" s="102"/>
      <c r="G406" s="81"/>
      <c r="H406" s="21" t="s">
        <v>423</v>
      </c>
      <c r="I406" s="21" t="s">
        <v>423</v>
      </c>
      <c r="J406" s="21" t="s">
        <v>256</v>
      </c>
      <c r="K406" s="33"/>
    </row>
    <row r="407" spans="1:11" s="9" customFormat="1" ht="25.5">
      <c r="A407" s="67">
        <v>404</v>
      </c>
      <c r="B407" s="1" t="s">
        <v>901</v>
      </c>
      <c r="C407" s="3" t="s">
        <v>890</v>
      </c>
      <c r="D407" s="3" t="s">
        <v>797</v>
      </c>
      <c r="E407" s="6">
        <v>4273.5</v>
      </c>
      <c r="F407" s="102"/>
      <c r="G407" s="81"/>
      <c r="H407" s="3" t="s">
        <v>148</v>
      </c>
      <c r="I407" s="3" t="s">
        <v>874</v>
      </c>
      <c r="J407" s="3" t="s">
        <v>861</v>
      </c>
      <c r="K407" s="34"/>
    </row>
    <row r="408" spans="1:11" s="9" customFormat="1" ht="12.75">
      <c r="A408" s="67">
        <v>405</v>
      </c>
      <c r="B408" s="4" t="s">
        <v>12</v>
      </c>
      <c r="C408" s="5" t="s">
        <v>101</v>
      </c>
      <c r="D408" s="4" t="s">
        <v>102</v>
      </c>
      <c r="E408" s="39">
        <v>200</v>
      </c>
      <c r="F408" s="102"/>
      <c r="G408" s="81"/>
      <c r="H408" s="1" t="s">
        <v>25</v>
      </c>
      <c r="I408" s="4" t="s">
        <v>25</v>
      </c>
      <c r="J408" s="4" t="s">
        <v>18</v>
      </c>
      <c r="K408" s="38"/>
    </row>
    <row r="409" spans="1:11" s="9" customFormat="1" ht="25.5">
      <c r="A409" s="67">
        <v>406</v>
      </c>
      <c r="B409" s="1" t="s">
        <v>901</v>
      </c>
      <c r="C409" s="3" t="s">
        <v>877</v>
      </c>
      <c r="D409" s="3" t="s">
        <v>878</v>
      </c>
      <c r="E409" s="6">
        <v>5128</v>
      </c>
      <c r="F409" s="102"/>
      <c r="G409" s="82"/>
      <c r="H409" s="3" t="s">
        <v>148</v>
      </c>
      <c r="I409" s="3" t="s">
        <v>874</v>
      </c>
      <c r="J409" s="3" t="s">
        <v>861</v>
      </c>
      <c r="K409" s="34"/>
    </row>
    <row r="410" spans="1:11" s="9" customFormat="1" ht="25.5">
      <c r="A410" s="67">
        <v>407</v>
      </c>
      <c r="B410" s="4" t="s">
        <v>12</v>
      </c>
      <c r="C410" s="5" t="s">
        <v>103</v>
      </c>
      <c r="D410" s="4" t="s">
        <v>104</v>
      </c>
      <c r="E410" s="39">
        <v>25641.03</v>
      </c>
      <c r="F410" s="93">
        <f>SUM(E410:E412)</f>
        <v>27141.03</v>
      </c>
      <c r="G410" s="80" t="s">
        <v>220</v>
      </c>
      <c r="H410" s="1" t="s">
        <v>33</v>
      </c>
      <c r="I410" s="4" t="s">
        <v>36</v>
      </c>
      <c r="J410" s="1" t="s">
        <v>171</v>
      </c>
      <c r="K410" s="38"/>
    </row>
    <row r="411" spans="1:11" s="9" customFormat="1" ht="25.5">
      <c r="A411" s="67">
        <v>408</v>
      </c>
      <c r="B411" s="1" t="s">
        <v>448</v>
      </c>
      <c r="C411" s="1" t="s">
        <v>442</v>
      </c>
      <c r="D411" s="1" t="s">
        <v>104</v>
      </c>
      <c r="E411" s="7">
        <v>1000</v>
      </c>
      <c r="F411" s="93"/>
      <c r="G411" s="81"/>
      <c r="H411" s="1" t="s">
        <v>444</v>
      </c>
      <c r="I411" s="1" t="s">
        <v>239</v>
      </c>
      <c r="J411" s="1" t="s">
        <v>437</v>
      </c>
      <c r="K411" s="25"/>
    </row>
    <row r="412" spans="1:11" s="9" customFormat="1" ht="25.5">
      <c r="A412" s="67">
        <v>409</v>
      </c>
      <c r="B412" s="1" t="s">
        <v>500</v>
      </c>
      <c r="C412" s="18" t="s">
        <v>498</v>
      </c>
      <c r="D412" s="4" t="s">
        <v>499</v>
      </c>
      <c r="E412" s="7">
        <v>500</v>
      </c>
      <c r="F412" s="93"/>
      <c r="G412" s="82"/>
      <c r="H412" s="1" t="s">
        <v>239</v>
      </c>
      <c r="I412" s="1" t="s">
        <v>239</v>
      </c>
      <c r="J412" s="1" t="s">
        <v>451</v>
      </c>
      <c r="K412" s="38"/>
    </row>
    <row r="413" spans="1:11" s="9" customFormat="1" ht="25.5">
      <c r="A413" s="67">
        <v>410</v>
      </c>
      <c r="B413" s="1" t="s">
        <v>396</v>
      </c>
      <c r="C413" s="3" t="s">
        <v>389</v>
      </c>
      <c r="D413" s="3" t="s">
        <v>390</v>
      </c>
      <c r="E413" s="6">
        <v>1197</v>
      </c>
      <c r="F413" s="97">
        <f>SUM(E413:E414)</f>
        <v>9197</v>
      </c>
      <c r="G413" s="80" t="s">
        <v>220</v>
      </c>
      <c r="H413" s="3" t="s">
        <v>272</v>
      </c>
      <c r="I413" s="3" t="s">
        <v>391</v>
      </c>
      <c r="J413" s="3" t="s">
        <v>376</v>
      </c>
      <c r="K413" s="34"/>
    </row>
    <row r="414" spans="1:11" s="9" customFormat="1" ht="12.75">
      <c r="A414" s="67">
        <v>411</v>
      </c>
      <c r="B414" s="1" t="s">
        <v>371</v>
      </c>
      <c r="C414" s="1" t="s">
        <v>348</v>
      </c>
      <c r="D414" s="1" t="s">
        <v>349</v>
      </c>
      <c r="E414" s="7">
        <v>8000</v>
      </c>
      <c r="F414" s="97"/>
      <c r="G414" s="82"/>
      <c r="H414" s="1" t="s">
        <v>350</v>
      </c>
      <c r="I414" s="1" t="s">
        <v>337</v>
      </c>
      <c r="J414" s="1" t="s">
        <v>205</v>
      </c>
      <c r="K414" s="25"/>
    </row>
    <row r="415" spans="1:11" s="9" customFormat="1" ht="38.25">
      <c r="A415" s="67">
        <v>412</v>
      </c>
      <c r="B415" s="4" t="s">
        <v>12</v>
      </c>
      <c r="C415" s="5" t="s">
        <v>105</v>
      </c>
      <c r="D415" s="4" t="s">
        <v>106</v>
      </c>
      <c r="E415" s="39">
        <v>1282.05</v>
      </c>
      <c r="F415" s="93">
        <f>SUM(E415:E417)</f>
        <v>2538.46</v>
      </c>
      <c r="G415" s="77" t="s">
        <v>342</v>
      </c>
      <c r="H415" s="1" t="s">
        <v>33</v>
      </c>
      <c r="I415" s="4" t="s">
        <v>28</v>
      </c>
      <c r="J415" s="4" t="s">
        <v>18</v>
      </c>
      <c r="K415" s="38"/>
    </row>
    <row r="416" spans="1:11" s="9" customFormat="1" ht="25.5">
      <c r="A416" s="67">
        <v>413</v>
      </c>
      <c r="B416" s="1" t="s">
        <v>800</v>
      </c>
      <c r="C416" s="21" t="s">
        <v>768</v>
      </c>
      <c r="D416" s="22" t="s">
        <v>769</v>
      </c>
      <c r="E416" s="40">
        <v>1000</v>
      </c>
      <c r="F416" s="93"/>
      <c r="G416" s="78"/>
      <c r="H416" s="21" t="s">
        <v>414</v>
      </c>
      <c r="I416" s="21" t="s">
        <v>269</v>
      </c>
      <c r="J416" s="21" t="s">
        <v>652</v>
      </c>
      <c r="K416" s="33"/>
    </row>
    <row r="417" spans="1:11" s="9" customFormat="1" ht="25.5">
      <c r="A417" s="67">
        <v>414</v>
      </c>
      <c r="B417" s="1" t="s">
        <v>938</v>
      </c>
      <c r="C417" s="2" t="s">
        <v>923</v>
      </c>
      <c r="D417" s="1" t="s">
        <v>769</v>
      </c>
      <c r="E417" s="7">
        <v>256.41</v>
      </c>
      <c r="F417" s="93"/>
      <c r="G417" s="79"/>
      <c r="H417" s="36">
        <v>43221</v>
      </c>
      <c r="I417" s="36">
        <v>43252</v>
      </c>
      <c r="J417" s="1" t="s">
        <v>629</v>
      </c>
      <c r="K417" s="25"/>
    </row>
    <row r="418" spans="1:11" s="9" customFormat="1" ht="25.5">
      <c r="A418" s="67">
        <v>415</v>
      </c>
      <c r="B418" s="1" t="s">
        <v>321</v>
      </c>
      <c r="C418" s="3" t="s">
        <v>262</v>
      </c>
      <c r="D418" s="2" t="s">
        <v>263</v>
      </c>
      <c r="E418" s="7">
        <v>100</v>
      </c>
      <c r="F418" s="7">
        <v>100</v>
      </c>
      <c r="G418" s="2" t="s">
        <v>127</v>
      </c>
      <c r="H418" s="17" t="s">
        <v>264</v>
      </c>
      <c r="I418" s="17" t="s">
        <v>265</v>
      </c>
      <c r="J418" s="2" t="s">
        <v>266</v>
      </c>
      <c r="K418" s="56"/>
    </row>
    <row r="419" spans="1:11" s="9" customFormat="1" ht="12.75">
      <c r="A419" s="67">
        <v>416</v>
      </c>
      <c r="B419" s="1" t="s">
        <v>800</v>
      </c>
      <c r="C419" s="21" t="s">
        <v>770</v>
      </c>
      <c r="D419" s="22" t="s">
        <v>771</v>
      </c>
      <c r="E419" s="40">
        <v>1282</v>
      </c>
      <c r="F419" s="40">
        <v>1282</v>
      </c>
      <c r="G419" s="21" t="s">
        <v>310</v>
      </c>
      <c r="H419" s="21" t="s">
        <v>244</v>
      </c>
      <c r="I419" s="21" t="s">
        <v>418</v>
      </c>
      <c r="J419" s="21" t="s">
        <v>301</v>
      </c>
      <c r="K419" s="33"/>
    </row>
    <row r="420" spans="1:11" s="9" customFormat="1" ht="25.5">
      <c r="A420" s="67">
        <v>417</v>
      </c>
      <c r="B420" s="1" t="s">
        <v>627</v>
      </c>
      <c r="C420" s="3" t="s">
        <v>614</v>
      </c>
      <c r="D420" s="3" t="s">
        <v>615</v>
      </c>
      <c r="E420" s="7">
        <v>6838</v>
      </c>
      <c r="F420" s="96">
        <f>SUM(E420:E422)</f>
        <v>31587.46153846154</v>
      </c>
      <c r="G420" s="80" t="s">
        <v>220</v>
      </c>
      <c r="H420" s="12" t="s">
        <v>25</v>
      </c>
      <c r="I420" s="12" t="s">
        <v>616</v>
      </c>
      <c r="J420" s="3" t="s">
        <v>611</v>
      </c>
      <c r="K420" s="34"/>
    </row>
    <row r="421" spans="1:11" s="9" customFormat="1" ht="25.5">
      <c r="A421" s="67">
        <v>418</v>
      </c>
      <c r="B421" s="1" t="s">
        <v>627</v>
      </c>
      <c r="C421" s="3" t="s">
        <v>590</v>
      </c>
      <c r="D421" s="3" t="s">
        <v>591</v>
      </c>
      <c r="E421" s="7">
        <v>13211</v>
      </c>
      <c r="F421" s="96"/>
      <c r="G421" s="81"/>
      <c r="H421" s="12" t="s">
        <v>25</v>
      </c>
      <c r="I421" s="12" t="s">
        <v>461</v>
      </c>
      <c r="J421" s="3" t="s">
        <v>592</v>
      </c>
      <c r="K421" s="34"/>
    </row>
    <row r="422" spans="1:11" s="9" customFormat="1" ht="51">
      <c r="A422" s="67">
        <v>419</v>
      </c>
      <c r="B422" s="3" t="s">
        <v>856</v>
      </c>
      <c r="C422" s="3" t="s">
        <v>828</v>
      </c>
      <c r="D422" s="3" t="s">
        <v>829</v>
      </c>
      <c r="E422" s="6">
        <v>11538.461538461539</v>
      </c>
      <c r="F422" s="96"/>
      <c r="G422" s="82"/>
      <c r="H422" s="3" t="s">
        <v>418</v>
      </c>
      <c r="I422" s="3" t="s">
        <v>847</v>
      </c>
      <c r="J422" s="3" t="s">
        <v>851</v>
      </c>
      <c r="K422" s="34"/>
    </row>
    <row r="423" spans="1:11" s="9" customFormat="1" ht="25.5">
      <c r="A423" s="67">
        <v>420</v>
      </c>
      <c r="B423" s="1" t="s">
        <v>550</v>
      </c>
      <c r="C423" s="3" t="s">
        <v>538</v>
      </c>
      <c r="D423" s="3" t="s">
        <v>539</v>
      </c>
      <c r="E423" s="6">
        <v>51000</v>
      </c>
      <c r="F423" s="97">
        <f>SUM(E423:E424)</f>
        <v>72000</v>
      </c>
      <c r="G423" s="80" t="s">
        <v>238</v>
      </c>
      <c r="H423" s="3" t="s">
        <v>398</v>
      </c>
      <c r="I423" s="3" t="s">
        <v>240</v>
      </c>
      <c r="J423" s="3" t="s">
        <v>537</v>
      </c>
      <c r="K423" s="34"/>
    </row>
    <row r="424" spans="1:11" s="9" customFormat="1" ht="25.5">
      <c r="A424" s="67">
        <v>421</v>
      </c>
      <c r="B424" s="1" t="s">
        <v>550</v>
      </c>
      <c r="C424" s="3" t="s">
        <v>540</v>
      </c>
      <c r="D424" s="3" t="s">
        <v>539</v>
      </c>
      <c r="E424" s="6">
        <v>21000</v>
      </c>
      <c r="F424" s="97"/>
      <c r="G424" s="82"/>
      <c r="H424" s="3" t="s">
        <v>398</v>
      </c>
      <c r="I424" s="3" t="s">
        <v>240</v>
      </c>
      <c r="J424" s="3" t="s">
        <v>537</v>
      </c>
      <c r="K424" s="34"/>
    </row>
    <row r="425" spans="1:11" s="9" customFormat="1" ht="25.5">
      <c r="A425" s="67">
        <v>422</v>
      </c>
      <c r="B425" s="1" t="s">
        <v>938</v>
      </c>
      <c r="C425" s="2" t="s">
        <v>935</v>
      </c>
      <c r="D425" s="1" t="s">
        <v>936</v>
      </c>
      <c r="E425" s="7">
        <v>5128.21</v>
      </c>
      <c r="F425" s="96">
        <f>SUM(E425:E433)</f>
        <v>131554.22999999998</v>
      </c>
      <c r="G425" s="98" t="s">
        <v>323</v>
      </c>
      <c r="H425" s="36">
        <v>43221</v>
      </c>
      <c r="I425" s="36">
        <v>43282</v>
      </c>
      <c r="J425" s="1" t="s">
        <v>937</v>
      </c>
      <c r="K425" s="25" t="s">
        <v>922</v>
      </c>
    </row>
    <row r="426" spans="1:11" s="9" customFormat="1" ht="25.5">
      <c r="A426" s="67">
        <v>423</v>
      </c>
      <c r="B426" s="4" t="s">
        <v>12</v>
      </c>
      <c r="C426" s="5" t="s">
        <v>107</v>
      </c>
      <c r="D426" s="4" t="s">
        <v>108</v>
      </c>
      <c r="E426" s="39">
        <v>17094.02</v>
      </c>
      <c r="F426" s="96"/>
      <c r="G426" s="98"/>
      <c r="H426" s="1" t="s">
        <v>16</v>
      </c>
      <c r="I426" s="4" t="s">
        <v>28</v>
      </c>
      <c r="J426" s="1" t="s">
        <v>172</v>
      </c>
      <c r="K426" s="38"/>
    </row>
    <row r="427" spans="1:11" s="9" customFormat="1" ht="25.5">
      <c r="A427" s="67">
        <v>424</v>
      </c>
      <c r="B427" s="1" t="s">
        <v>321</v>
      </c>
      <c r="C427" s="3" t="s">
        <v>283</v>
      </c>
      <c r="D427" s="3" t="s">
        <v>108</v>
      </c>
      <c r="E427" s="6">
        <v>1700</v>
      </c>
      <c r="F427" s="96"/>
      <c r="G427" s="98"/>
      <c r="H427" s="11" t="s">
        <v>284</v>
      </c>
      <c r="I427" s="17" t="s">
        <v>255</v>
      </c>
      <c r="J427" s="3" t="s">
        <v>274</v>
      </c>
      <c r="K427" s="34"/>
    </row>
    <row r="428" spans="1:11" s="9" customFormat="1" ht="12.75">
      <c r="A428" s="67">
        <v>425</v>
      </c>
      <c r="B428" s="1" t="s">
        <v>371</v>
      </c>
      <c r="C428" s="1" t="s">
        <v>329</v>
      </c>
      <c r="D428" s="1" t="s">
        <v>108</v>
      </c>
      <c r="E428" s="7">
        <v>51282</v>
      </c>
      <c r="F428" s="96"/>
      <c r="G428" s="98"/>
      <c r="H428" s="1" t="s">
        <v>330</v>
      </c>
      <c r="I428" s="1" t="s">
        <v>331</v>
      </c>
      <c r="J428" s="1" t="s">
        <v>205</v>
      </c>
      <c r="K428" s="25"/>
    </row>
    <row r="429" spans="1:11" s="9" customFormat="1" ht="12.75">
      <c r="A429" s="67">
        <v>426</v>
      </c>
      <c r="B429" s="1" t="s">
        <v>647</v>
      </c>
      <c r="C429" s="3" t="s">
        <v>643</v>
      </c>
      <c r="D429" s="3" t="s">
        <v>108</v>
      </c>
      <c r="E429" s="31">
        <v>3000</v>
      </c>
      <c r="F429" s="96"/>
      <c r="G429" s="98"/>
      <c r="H429" s="27" t="s">
        <v>637</v>
      </c>
      <c r="I429" s="27" t="s">
        <v>640</v>
      </c>
      <c r="J429" s="3" t="s">
        <v>641</v>
      </c>
      <c r="K429" s="34"/>
    </row>
    <row r="430" spans="1:11" s="9" customFormat="1" ht="25.5">
      <c r="A430" s="67">
        <v>427</v>
      </c>
      <c r="B430" s="1" t="s">
        <v>550</v>
      </c>
      <c r="C430" s="3" t="s">
        <v>533</v>
      </c>
      <c r="D430" s="3" t="s">
        <v>534</v>
      </c>
      <c r="E430" s="6">
        <v>4500</v>
      </c>
      <c r="F430" s="96"/>
      <c r="G430" s="98"/>
      <c r="H430" s="13" t="s">
        <v>398</v>
      </c>
      <c r="I430" s="3" t="s">
        <v>240</v>
      </c>
      <c r="J430" s="3" t="s">
        <v>535</v>
      </c>
      <c r="K430" s="34"/>
    </row>
    <row r="431" spans="1:11" s="9" customFormat="1" ht="12.75">
      <c r="A431" s="67">
        <v>428</v>
      </c>
      <c r="B431" s="1" t="s">
        <v>800</v>
      </c>
      <c r="C431" s="21" t="s">
        <v>799</v>
      </c>
      <c r="D431" s="22" t="s">
        <v>534</v>
      </c>
      <c r="E431" s="40">
        <v>6000</v>
      </c>
      <c r="F431" s="96"/>
      <c r="G431" s="98"/>
      <c r="H431" s="21" t="s">
        <v>239</v>
      </c>
      <c r="I431" s="21" t="s">
        <v>239</v>
      </c>
      <c r="J431" s="21" t="s">
        <v>301</v>
      </c>
      <c r="K431" s="33"/>
    </row>
    <row r="432" spans="1:11" s="9" customFormat="1" ht="12.75">
      <c r="A432" s="67">
        <v>429</v>
      </c>
      <c r="B432" s="1" t="s">
        <v>1105</v>
      </c>
      <c r="C432" s="3" t="s">
        <v>533</v>
      </c>
      <c r="D432" s="3" t="s">
        <v>534</v>
      </c>
      <c r="E432" s="6">
        <v>850</v>
      </c>
      <c r="F432" s="96"/>
      <c r="G432" s="98"/>
      <c r="H432" s="19" t="s">
        <v>398</v>
      </c>
      <c r="I432" s="19" t="s">
        <v>403</v>
      </c>
      <c r="J432" s="3" t="s">
        <v>1064</v>
      </c>
      <c r="K432" s="25"/>
    </row>
    <row r="433" spans="1:11" s="9" customFormat="1" ht="25.5">
      <c r="A433" s="67">
        <v>430</v>
      </c>
      <c r="B433" s="1" t="s">
        <v>550</v>
      </c>
      <c r="C433" s="3" t="s">
        <v>541</v>
      </c>
      <c r="D433" s="3" t="s">
        <v>542</v>
      </c>
      <c r="E433" s="6">
        <v>42000</v>
      </c>
      <c r="F433" s="96"/>
      <c r="G433" s="98"/>
      <c r="H433" s="3" t="s">
        <v>398</v>
      </c>
      <c r="I433" s="3" t="s">
        <v>240</v>
      </c>
      <c r="J433" s="3" t="s">
        <v>537</v>
      </c>
      <c r="K433" s="34"/>
    </row>
    <row r="434" spans="1:11" s="9" customFormat="1" ht="12.75">
      <c r="A434" s="67">
        <v>431</v>
      </c>
      <c r="B434" s="1" t="s">
        <v>1105</v>
      </c>
      <c r="C434" s="3" t="s">
        <v>1059</v>
      </c>
      <c r="D434" s="26" t="s">
        <v>1060</v>
      </c>
      <c r="E434" s="6">
        <v>27350</v>
      </c>
      <c r="F434" s="6">
        <v>27350</v>
      </c>
      <c r="G434" s="3" t="s">
        <v>220</v>
      </c>
      <c r="H434" s="19" t="s">
        <v>398</v>
      </c>
      <c r="I434" s="19" t="s">
        <v>403</v>
      </c>
      <c r="J434" s="3" t="s">
        <v>1061</v>
      </c>
      <c r="K434" s="25"/>
    </row>
    <row r="435" spans="1:11" s="9" customFormat="1" ht="38.25">
      <c r="A435" s="67">
        <v>432</v>
      </c>
      <c r="B435" s="1" t="s">
        <v>550</v>
      </c>
      <c r="C435" s="3" t="s">
        <v>529</v>
      </c>
      <c r="D435" s="3" t="s">
        <v>530</v>
      </c>
      <c r="E435" s="6">
        <v>1500</v>
      </c>
      <c r="F435" s="6">
        <v>1500</v>
      </c>
      <c r="G435" s="3" t="s">
        <v>220</v>
      </c>
      <c r="H435" s="13" t="s">
        <v>398</v>
      </c>
      <c r="I435" s="3" t="s">
        <v>240</v>
      </c>
      <c r="J435" s="3" t="s">
        <v>531</v>
      </c>
      <c r="K435" s="34"/>
    </row>
    <row r="436" spans="1:11" s="9" customFormat="1" ht="12.75">
      <c r="A436" s="67">
        <v>433</v>
      </c>
      <c r="B436" s="1" t="s">
        <v>371</v>
      </c>
      <c r="C436" s="1" t="s">
        <v>356</v>
      </c>
      <c r="D436" s="1" t="s">
        <v>357</v>
      </c>
      <c r="E436" s="7">
        <v>500</v>
      </c>
      <c r="F436" s="7">
        <v>500</v>
      </c>
      <c r="G436" s="1" t="s">
        <v>342</v>
      </c>
      <c r="H436" s="1" t="s">
        <v>346</v>
      </c>
      <c r="I436" s="1" t="s">
        <v>330</v>
      </c>
      <c r="J436" s="1" t="s">
        <v>205</v>
      </c>
      <c r="K436" s="25"/>
    </row>
    <row r="437" spans="1:11" s="9" customFormat="1" ht="25.5">
      <c r="A437" s="67">
        <v>434</v>
      </c>
      <c r="B437" s="1" t="s">
        <v>550</v>
      </c>
      <c r="C437" s="46" t="s">
        <v>524</v>
      </c>
      <c r="D437" s="47" t="s">
        <v>551</v>
      </c>
      <c r="E437" s="6">
        <v>3500</v>
      </c>
      <c r="F437" s="6">
        <v>3500</v>
      </c>
      <c r="G437" s="3" t="s">
        <v>388</v>
      </c>
      <c r="H437" s="13" t="s">
        <v>398</v>
      </c>
      <c r="I437" s="3" t="s">
        <v>240</v>
      </c>
      <c r="J437" s="3" t="s">
        <v>521</v>
      </c>
      <c r="K437" s="34"/>
    </row>
    <row r="438" spans="1:11" s="9" customFormat="1" ht="25.5">
      <c r="A438" s="67">
        <v>435</v>
      </c>
      <c r="B438" s="1" t="s">
        <v>464</v>
      </c>
      <c r="C438" s="1" t="s">
        <v>462</v>
      </c>
      <c r="D438" s="1" t="s">
        <v>463</v>
      </c>
      <c r="E438" s="7">
        <v>6000</v>
      </c>
      <c r="F438" s="7">
        <v>6000</v>
      </c>
      <c r="G438" s="3" t="s">
        <v>342</v>
      </c>
      <c r="H438" s="1" t="s">
        <v>25</v>
      </c>
      <c r="I438" s="1" t="s">
        <v>25</v>
      </c>
      <c r="J438" s="1" t="s">
        <v>453</v>
      </c>
      <c r="K438" s="38"/>
    </row>
    <row r="439" spans="1:11" s="9" customFormat="1" ht="25.5">
      <c r="A439" s="67">
        <v>436</v>
      </c>
      <c r="B439" s="1" t="s">
        <v>1105</v>
      </c>
      <c r="C439" s="3" t="s">
        <v>1055</v>
      </c>
      <c r="D439" s="3" t="s">
        <v>1056</v>
      </c>
      <c r="E439" s="6">
        <v>2324</v>
      </c>
      <c r="F439" s="97">
        <f>SUM(E439:E443)</f>
        <v>15187.67094017094</v>
      </c>
      <c r="G439" s="83" t="s">
        <v>15</v>
      </c>
      <c r="H439" s="19" t="s">
        <v>423</v>
      </c>
      <c r="I439" s="19" t="s">
        <v>423</v>
      </c>
      <c r="J439" s="3" t="s">
        <v>256</v>
      </c>
      <c r="K439" s="25"/>
    </row>
    <row r="440" spans="1:11" s="9" customFormat="1" ht="25.5" customHeight="1">
      <c r="A440" s="67">
        <v>437</v>
      </c>
      <c r="B440" s="4" t="s">
        <v>12</v>
      </c>
      <c r="C440" s="5" t="s">
        <v>111</v>
      </c>
      <c r="D440" s="4" t="s">
        <v>112</v>
      </c>
      <c r="E440" s="39">
        <v>4273.5</v>
      </c>
      <c r="F440" s="97"/>
      <c r="G440" s="84"/>
      <c r="H440" s="1" t="s">
        <v>98</v>
      </c>
      <c r="I440" s="4" t="s">
        <v>17</v>
      </c>
      <c r="J440" s="4" t="s">
        <v>18</v>
      </c>
      <c r="K440" s="38"/>
    </row>
    <row r="441" spans="1:11" s="9" customFormat="1" ht="25.5">
      <c r="A441" s="67">
        <v>438</v>
      </c>
      <c r="B441" s="1" t="s">
        <v>550</v>
      </c>
      <c r="C441" s="3" t="s">
        <v>527</v>
      </c>
      <c r="D441" s="26" t="s">
        <v>528</v>
      </c>
      <c r="E441" s="6">
        <v>1500</v>
      </c>
      <c r="F441" s="97"/>
      <c r="G441" s="84"/>
      <c r="H441" s="13" t="s">
        <v>398</v>
      </c>
      <c r="I441" s="3" t="s">
        <v>240</v>
      </c>
      <c r="J441" s="3" t="s">
        <v>521</v>
      </c>
      <c r="K441" s="34"/>
    </row>
    <row r="442" spans="1:11" s="9" customFormat="1" ht="25.5">
      <c r="A442" s="67">
        <v>439</v>
      </c>
      <c r="B442" s="1" t="s">
        <v>957</v>
      </c>
      <c r="C442" s="3" t="s">
        <v>949</v>
      </c>
      <c r="D442" s="3" t="s">
        <v>950</v>
      </c>
      <c r="E442" s="6">
        <v>940.1709401709402</v>
      </c>
      <c r="F442" s="97"/>
      <c r="G442" s="84"/>
      <c r="H442" s="11" t="s">
        <v>939</v>
      </c>
      <c r="I442" s="3" t="s">
        <v>939</v>
      </c>
      <c r="J442" s="3" t="s">
        <v>947</v>
      </c>
      <c r="K442" s="34"/>
    </row>
    <row r="443" spans="1:11" s="9" customFormat="1" ht="25.5">
      <c r="A443" s="67">
        <v>440</v>
      </c>
      <c r="B443" s="1" t="s">
        <v>800</v>
      </c>
      <c r="C443" s="32" t="s">
        <v>704</v>
      </c>
      <c r="D443" s="21" t="s">
        <v>705</v>
      </c>
      <c r="E443" s="40">
        <v>6150</v>
      </c>
      <c r="F443" s="97"/>
      <c r="G443" s="85"/>
      <c r="H443" s="21" t="s">
        <v>418</v>
      </c>
      <c r="I443" s="21" t="s">
        <v>428</v>
      </c>
      <c r="J443" s="21" t="s">
        <v>652</v>
      </c>
      <c r="K443" s="33"/>
    </row>
    <row r="444" spans="1:11" s="9" customFormat="1" ht="25.5">
      <c r="A444" s="67">
        <v>441</v>
      </c>
      <c r="B444" s="4" t="s">
        <v>12</v>
      </c>
      <c r="C444" s="5" t="s">
        <v>109</v>
      </c>
      <c r="D444" s="4" t="s">
        <v>110</v>
      </c>
      <c r="E444" s="39">
        <v>300</v>
      </c>
      <c r="F444" s="39">
        <v>300</v>
      </c>
      <c r="G444" s="29" t="s">
        <v>40</v>
      </c>
      <c r="H444" s="1" t="s">
        <v>16</v>
      </c>
      <c r="I444" s="4" t="s">
        <v>65</v>
      </c>
      <c r="J444" s="4" t="s">
        <v>18</v>
      </c>
      <c r="K444" s="38"/>
    </row>
    <row r="445" spans="1:11" s="9" customFormat="1" ht="25.5">
      <c r="A445" s="67">
        <v>442</v>
      </c>
      <c r="B445" s="1" t="s">
        <v>998</v>
      </c>
      <c r="C445" s="2" t="s">
        <v>981</v>
      </c>
      <c r="D445" s="2" t="s">
        <v>982</v>
      </c>
      <c r="E445" s="15">
        <v>1000</v>
      </c>
      <c r="F445" s="15">
        <v>1000</v>
      </c>
      <c r="G445" s="2" t="s">
        <v>342</v>
      </c>
      <c r="H445" s="2" t="s">
        <v>980</v>
      </c>
      <c r="I445" s="2" t="s">
        <v>980</v>
      </c>
      <c r="J445" s="2" t="s">
        <v>974</v>
      </c>
      <c r="K445" s="24"/>
    </row>
    <row r="446" spans="1:11" ht="25.5">
      <c r="A446" s="67">
        <v>443</v>
      </c>
      <c r="B446" s="1" t="s">
        <v>800</v>
      </c>
      <c r="C446" s="32" t="s">
        <v>715</v>
      </c>
      <c r="D446" s="21" t="s">
        <v>716</v>
      </c>
      <c r="E446" s="40">
        <v>2221</v>
      </c>
      <c r="F446" s="40">
        <v>2221</v>
      </c>
      <c r="G446" s="21" t="s">
        <v>220</v>
      </c>
      <c r="H446" s="21" t="s">
        <v>418</v>
      </c>
      <c r="I446" s="21" t="s">
        <v>428</v>
      </c>
      <c r="J446" s="21" t="s">
        <v>717</v>
      </c>
      <c r="K446" s="33"/>
    </row>
    <row r="447" spans="1:11" ht="25.5">
      <c r="A447" s="67">
        <v>444</v>
      </c>
      <c r="B447" s="1" t="s">
        <v>321</v>
      </c>
      <c r="C447" s="3" t="s">
        <v>260</v>
      </c>
      <c r="D447" s="2" t="s">
        <v>261</v>
      </c>
      <c r="E447" s="7">
        <v>210</v>
      </c>
      <c r="F447" s="7">
        <v>210</v>
      </c>
      <c r="G447" s="2" t="s">
        <v>127</v>
      </c>
      <c r="H447" s="17" t="s">
        <v>254</v>
      </c>
      <c r="I447" s="17" t="s">
        <v>255</v>
      </c>
      <c r="J447" s="2" t="s">
        <v>256</v>
      </c>
      <c r="K447" s="56"/>
    </row>
    <row r="448" spans="1:11" ht="12.75">
      <c r="A448" s="67">
        <v>445</v>
      </c>
      <c r="B448" s="1" t="s">
        <v>371</v>
      </c>
      <c r="C448" s="1" t="s">
        <v>373</v>
      </c>
      <c r="D448" s="1" t="s">
        <v>352</v>
      </c>
      <c r="E448" s="7">
        <v>1300</v>
      </c>
      <c r="F448" s="7">
        <v>1300</v>
      </c>
      <c r="G448" s="1" t="s">
        <v>342</v>
      </c>
      <c r="H448" s="1" t="s">
        <v>346</v>
      </c>
      <c r="I448" s="1" t="s">
        <v>330</v>
      </c>
      <c r="J448" s="1" t="s">
        <v>205</v>
      </c>
      <c r="K448" s="25"/>
    </row>
    <row r="449" spans="1:11" ht="12.75">
      <c r="A449" s="67">
        <v>446</v>
      </c>
      <c r="B449" s="1" t="s">
        <v>371</v>
      </c>
      <c r="C449" s="1" t="s">
        <v>365</v>
      </c>
      <c r="D449" s="1" t="s">
        <v>366</v>
      </c>
      <c r="E449" s="7">
        <v>250</v>
      </c>
      <c r="F449" s="7">
        <v>250</v>
      </c>
      <c r="G449" s="1" t="s">
        <v>342</v>
      </c>
      <c r="H449" s="1" t="s">
        <v>346</v>
      </c>
      <c r="I449" s="1" t="s">
        <v>330</v>
      </c>
      <c r="J449" s="1" t="s">
        <v>205</v>
      </c>
      <c r="K449" s="25"/>
    </row>
    <row r="450" spans="1:11" s="9" customFormat="1" ht="25.5">
      <c r="A450" s="67">
        <v>447</v>
      </c>
      <c r="B450" s="1" t="s">
        <v>519</v>
      </c>
      <c r="C450" s="1" t="s">
        <v>516</v>
      </c>
      <c r="D450" s="1" t="s">
        <v>517</v>
      </c>
      <c r="E450" s="7">
        <v>100</v>
      </c>
      <c r="F450" s="96">
        <f>SUM(E450:E452)</f>
        <v>8290</v>
      </c>
      <c r="G450" s="99" t="s">
        <v>334</v>
      </c>
      <c r="H450" s="1" t="s">
        <v>422</v>
      </c>
      <c r="I450" s="1" t="s">
        <v>423</v>
      </c>
      <c r="J450" s="1" t="s">
        <v>437</v>
      </c>
      <c r="K450" s="25"/>
    </row>
    <row r="451" spans="1:11" s="9" customFormat="1" ht="25.5">
      <c r="A451" s="67">
        <v>448</v>
      </c>
      <c r="B451" s="1" t="s">
        <v>800</v>
      </c>
      <c r="C451" s="21" t="s">
        <v>667</v>
      </c>
      <c r="D451" s="22" t="s">
        <v>517</v>
      </c>
      <c r="E451" s="40">
        <v>7690</v>
      </c>
      <c r="F451" s="96"/>
      <c r="G451" s="99"/>
      <c r="H451" s="21" t="s">
        <v>418</v>
      </c>
      <c r="I451" s="21" t="s">
        <v>414</v>
      </c>
      <c r="J451" s="21" t="s">
        <v>652</v>
      </c>
      <c r="K451" s="33"/>
    </row>
    <row r="452" spans="1:11" s="9" customFormat="1" ht="25.5">
      <c r="A452" s="67">
        <v>449</v>
      </c>
      <c r="B452" s="1" t="s">
        <v>1105</v>
      </c>
      <c r="C452" s="3" t="s">
        <v>1046</v>
      </c>
      <c r="D452" s="3" t="s">
        <v>1106</v>
      </c>
      <c r="E452" s="6">
        <v>500</v>
      </c>
      <c r="F452" s="96"/>
      <c r="G452" s="99"/>
      <c r="H452" s="3" t="s">
        <v>413</v>
      </c>
      <c r="I452" s="3" t="s">
        <v>846</v>
      </c>
      <c r="J452" s="3" t="s">
        <v>256</v>
      </c>
      <c r="K452" s="25"/>
    </row>
    <row r="453" spans="1:11" s="9" customFormat="1" ht="38.25">
      <c r="A453" s="67">
        <v>450</v>
      </c>
      <c r="B453" s="1" t="s">
        <v>321</v>
      </c>
      <c r="C453" s="3" t="s">
        <v>308</v>
      </c>
      <c r="D453" s="3" t="s">
        <v>309</v>
      </c>
      <c r="E453" s="6">
        <v>5982.9</v>
      </c>
      <c r="F453" s="6">
        <v>5982.9</v>
      </c>
      <c r="G453" s="1" t="s">
        <v>310</v>
      </c>
      <c r="H453" s="1" t="s">
        <v>311</v>
      </c>
      <c r="I453" s="1" t="s">
        <v>312</v>
      </c>
      <c r="J453" s="1" t="s">
        <v>313</v>
      </c>
      <c r="K453" s="25"/>
    </row>
    <row r="454" spans="1:11" s="9" customFormat="1" ht="25.5">
      <c r="A454" s="67">
        <v>451</v>
      </c>
      <c r="B454" s="1" t="s">
        <v>396</v>
      </c>
      <c r="C454" s="3" t="s">
        <v>392</v>
      </c>
      <c r="D454" s="3" t="s">
        <v>393</v>
      </c>
      <c r="E454" s="6">
        <v>85.5</v>
      </c>
      <c r="F454" s="6">
        <v>85.5</v>
      </c>
      <c r="G454" s="3" t="s">
        <v>388</v>
      </c>
      <c r="H454" s="3" t="s">
        <v>204</v>
      </c>
      <c r="I454" s="3" t="s">
        <v>375</v>
      </c>
      <c r="J454" s="3" t="s">
        <v>376</v>
      </c>
      <c r="K454" s="34"/>
    </row>
    <row r="455" spans="1:11" s="9" customFormat="1" ht="25.5">
      <c r="A455" s="67">
        <v>452</v>
      </c>
      <c r="B455" s="1" t="s">
        <v>627</v>
      </c>
      <c r="C455" s="3" t="s">
        <v>556</v>
      </c>
      <c r="D455" s="3" t="s">
        <v>557</v>
      </c>
      <c r="E455" s="7">
        <v>8547</v>
      </c>
      <c r="F455" s="7">
        <v>8547</v>
      </c>
      <c r="G455" s="3" t="s">
        <v>220</v>
      </c>
      <c r="H455" s="12" t="s">
        <v>558</v>
      </c>
      <c r="I455" s="19" t="s">
        <v>559</v>
      </c>
      <c r="J455" s="3" t="s">
        <v>554</v>
      </c>
      <c r="K455" s="34"/>
    </row>
    <row r="456" spans="1:11" s="9" customFormat="1" ht="25.5">
      <c r="A456" s="67">
        <v>453</v>
      </c>
      <c r="B456" s="1" t="s">
        <v>800</v>
      </c>
      <c r="C456" s="32" t="s">
        <v>668</v>
      </c>
      <c r="D456" s="21" t="s">
        <v>528</v>
      </c>
      <c r="E456" s="40">
        <v>170</v>
      </c>
      <c r="F456" s="40">
        <v>170</v>
      </c>
      <c r="G456" s="21" t="s">
        <v>342</v>
      </c>
      <c r="H456" s="21" t="s">
        <v>423</v>
      </c>
      <c r="I456" s="21" t="s">
        <v>423</v>
      </c>
      <c r="J456" s="21" t="s">
        <v>652</v>
      </c>
      <c r="K456" s="33"/>
    </row>
    <row r="457" spans="1:11" s="9" customFormat="1" ht="25.5">
      <c r="A457" s="67">
        <v>454</v>
      </c>
      <c r="B457" s="1" t="s">
        <v>519</v>
      </c>
      <c r="C457" s="1" t="s">
        <v>514</v>
      </c>
      <c r="D457" s="1" t="s">
        <v>515</v>
      </c>
      <c r="E457" s="7">
        <v>300</v>
      </c>
      <c r="F457" s="7">
        <v>300</v>
      </c>
      <c r="G457" s="1" t="s">
        <v>203</v>
      </c>
      <c r="H457" s="8" t="s">
        <v>408</v>
      </c>
      <c r="I457" s="1" t="s">
        <v>513</v>
      </c>
      <c r="J457" s="1" t="s">
        <v>510</v>
      </c>
      <c r="K457" s="25"/>
    </row>
    <row r="458" spans="1:11" s="9" customFormat="1" ht="25.5">
      <c r="A458" s="67">
        <v>455</v>
      </c>
      <c r="B458" s="1" t="s">
        <v>938</v>
      </c>
      <c r="C458" s="2" t="s">
        <v>929</v>
      </c>
      <c r="D458" s="1" t="s">
        <v>930</v>
      </c>
      <c r="E458" s="7">
        <v>6837.61</v>
      </c>
      <c r="F458" s="7">
        <v>6837.61</v>
      </c>
      <c r="G458" s="1" t="s">
        <v>334</v>
      </c>
      <c r="H458" s="36">
        <v>43221</v>
      </c>
      <c r="I458" s="36">
        <v>43282</v>
      </c>
      <c r="J458" s="1" t="s">
        <v>931</v>
      </c>
      <c r="K458" s="25" t="s">
        <v>922</v>
      </c>
    </row>
    <row r="459" spans="1:11" s="9" customFormat="1" ht="25.5">
      <c r="A459" s="67">
        <v>456</v>
      </c>
      <c r="B459" s="4" t="s">
        <v>12</v>
      </c>
      <c r="C459" s="5" t="s">
        <v>113</v>
      </c>
      <c r="D459" s="4" t="s">
        <v>114</v>
      </c>
      <c r="E459" s="39">
        <v>427.35</v>
      </c>
      <c r="F459" s="39">
        <v>427.35</v>
      </c>
      <c r="G459" s="29" t="s">
        <v>15</v>
      </c>
      <c r="H459" s="1" t="s">
        <v>16</v>
      </c>
      <c r="I459" s="4" t="s">
        <v>17</v>
      </c>
      <c r="J459" s="4" t="s">
        <v>18</v>
      </c>
      <c r="K459" s="38"/>
    </row>
    <row r="460" spans="1:11" s="9" customFormat="1" ht="25.5">
      <c r="A460" s="67">
        <v>457</v>
      </c>
      <c r="B460" s="1" t="s">
        <v>1105</v>
      </c>
      <c r="C460" s="3" t="s">
        <v>1053</v>
      </c>
      <c r="D460" s="3" t="s">
        <v>114</v>
      </c>
      <c r="E460" s="6">
        <v>500</v>
      </c>
      <c r="F460" s="6">
        <v>500</v>
      </c>
      <c r="G460" s="3" t="s">
        <v>203</v>
      </c>
      <c r="H460" s="19" t="s">
        <v>163</v>
      </c>
      <c r="I460" s="19" t="s">
        <v>1054</v>
      </c>
      <c r="J460" s="3" t="s">
        <v>256</v>
      </c>
      <c r="K460" s="25"/>
    </row>
    <row r="461" spans="1:11" s="9" customFormat="1" ht="25.5">
      <c r="A461" s="67">
        <v>458</v>
      </c>
      <c r="B461" s="1" t="s">
        <v>938</v>
      </c>
      <c r="C461" s="2" t="s">
        <v>932</v>
      </c>
      <c r="D461" s="1" t="s">
        <v>933</v>
      </c>
      <c r="E461" s="7">
        <v>6837.61</v>
      </c>
      <c r="F461" s="7">
        <v>6837.61</v>
      </c>
      <c r="G461" s="1" t="s">
        <v>334</v>
      </c>
      <c r="H461" s="36">
        <v>43221</v>
      </c>
      <c r="I461" s="36">
        <v>43282</v>
      </c>
      <c r="J461" s="1" t="s">
        <v>934</v>
      </c>
      <c r="K461" s="25" t="s">
        <v>922</v>
      </c>
    </row>
    <row r="462" spans="1:11" s="9" customFormat="1" ht="38.25">
      <c r="A462" s="67">
        <v>459</v>
      </c>
      <c r="B462" s="1" t="s">
        <v>166</v>
      </c>
      <c r="C462" s="3" t="s">
        <v>155</v>
      </c>
      <c r="D462" s="4" t="s">
        <v>156</v>
      </c>
      <c r="E462" s="39">
        <v>8500</v>
      </c>
      <c r="F462" s="93">
        <f>SUM(E462:E464)</f>
        <v>21670.510000000002</v>
      </c>
      <c r="G462" s="77" t="s">
        <v>15</v>
      </c>
      <c r="H462" s="5" t="s">
        <v>148</v>
      </c>
      <c r="I462" s="5" t="s">
        <v>149</v>
      </c>
      <c r="J462" s="1" t="s">
        <v>154</v>
      </c>
      <c r="K462" s="38"/>
    </row>
    <row r="463" spans="1:11" s="9" customFormat="1" ht="25.5">
      <c r="A463" s="67">
        <v>460</v>
      </c>
      <c r="B463" s="1" t="s">
        <v>396</v>
      </c>
      <c r="C463" s="3" t="s">
        <v>386</v>
      </c>
      <c r="D463" s="3" t="s">
        <v>387</v>
      </c>
      <c r="E463" s="6">
        <v>350</v>
      </c>
      <c r="F463" s="93"/>
      <c r="G463" s="78"/>
      <c r="H463" s="3" t="s">
        <v>272</v>
      </c>
      <c r="I463" s="3" t="s">
        <v>273</v>
      </c>
      <c r="J463" s="3" t="s">
        <v>376</v>
      </c>
      <c r="K463" s="34"/>
    </row>
    <row r="464" spans="1:11" s="9" customFormat="1" ht="25.5">
      <c r="A464" s="67">
        <v>461</v>
      </c>
      <c r="B464" s="4" t="s">
        <v>12</v>
      </c>
      <c r="C464" s="5" t="s">
        <v>115</v>
      </c>
      <c r="D464" s="4" t="s">
        <v>116</v>
      </c>
      <c r="E464" s="39">
        <v>12820.51</v>
      </c>
      <c r="F464" s="93"/>
      <c r="G464" s="79"/>
      <c r="H464" s="1" t="s">
        <v>33</v>
      </c>
      <c r="I464" s="4" t="s">
        <v>36</v>
      </c>
      <c r="J464" s="4" t="s">
        <v>169</v>
      </c>
      <c r="K464" s="38"/>
    </row>
    <row r="465" spans="1:11" s="9" customFormat="1" ht="25.5">
      <c r="A465" s="67">
        <v>462</v>
      </c>
      <c r="B465" s="3" t="s">
        <v>856</v>
      </c>
      <c r="C465" s="3" t="s">
        <v>808</v>
      </c>
      <c r="D465" s="3" t="s">
        <v>809</v>
      </c>
      <c r="E465" s="6">
        <v>683.7606837606837</v>
      </c>
      <c r="F465" s="6">
        <v>683.7606837606837</v>
      </c>
      <c r="G465" s="3" t="s">
        <v>203</v>
      </c>
      <c r="H465" s="3" t="s">
        <v>836</v>
      </c>
      <c r="I465" s="3" t="s">
        <v>842</v>
      </c>
      <c r="J465" s="3" t="s">
        <v>844</v>
      </c>
      <c r="K465" s="34"/>
    </row>
    <row r="466" spans="1:11" s="9" customFormat="1" ht="38.25">
      <c r="A466" s="67">
        <v>463</v>
      </c>
      <c r="B466" s="1" t="s">
        <v>166</v>
      </c>
      <c r="C466" s="3" t="s">
        <v>157</v>
      </c>
      <c r="D466" s="4" t="s">
        <v>158</v>
      </c>
      <c r="E466" s="39">
        <v>34100</v>
      </c>
      <c r="F466" s="39">
        <v>34100</v>
      </c>
      <c r="G466" s="1" t="s">
        <v>56</v>
      </c>
      <c r="H466" s="5" t="s">
        <v>159</v>
      </c>
      <c r="I466" s="5" t="s">
        <v>160</v>
      </c>
      <c r="J466" s="1" t="s">
        <v>154</v>
      </c>
      <c r="K466" s="38"/>
    </row>
    <row r="467" spans="1:11" s="9" customFormat="1" ht="38.25">
      <c r="A467" s="67">
        <v>464</v>
      </c>
      <c r="B467" s="1" t="s">
        <v>1033</v>
      </c>
      <c r="C467" s="3" t="s">
        <v>1015</v>
      </c>
      <c r="D467" s="3" t="s">
        <v>1016</v>
      </c>
      <c r="E467" s="31">
        <v>555000</v>
      </c>
      <c r="F467" s="31">
        <v>555000</v>
      </c>
      <c r="G467" s="3" t="s">
        <v>1109</v>
      </c>
      <c r="H467" s="3" t="s">
        <v>846</v>
      </c>
      <c r="I467" s="3" t="s">
        <v>506</v>
      </c>
      <c r="J467" s="3" t="s">
        <v>1014</v>
      </c>
      <c r="K467" s="25">
        <v>15020001</v>
      </c>
    </row>
    <row r="468" spans="1:11" s="9" customFormat="1" ht="25.5">
      <c r="A468" s="67">
        <v>465</v>
      </c>
      <c r="B468" s="1" t="s">
        <v>1033</v>
      </c>
      <c r="C468" s="3" t="s">
        <v>1018</v>
      </c>
      <c r="D468" s="3" t="s">
        <v>1016</v>
      </c>
      <c r="E468" s="31">
        <v>18830</v>
      </c>
      <c r="F468" s="31">
        <v>18830</v>
      </c>
      <c r="G468" s="3" t="s">
        <v>238</v>
      </c>
      <c r="H468" s="3" t="s">
        <v>837</v>
      </c>
      <c r="I468" s="3" t="s">
        <v>1019</v>
      </c>
      <c r="J468" s="3" t="s">
        <v>1020</v>
      </c>
      <c r="K468" s="25">
        <v>15020001</v>
      </c>
    </row>
    <row r="469" spans="1:11" s="9" customFormat="1" ht="38.25">
      <c r="A469" s="67">
        <v>466</v>
      </c>
      <c r="B469" s="1" t="s">
        <v>998</v>
      </c>
      <c r="C469" s="2" t="s">
        <v>989</v>
      </c>
      <c r="D469" s="2" t="s">
        <v>990</v>
      </c>
      <c r="E469" s="15">
        <v>68500</v>
      </c>
      <c r="F469" s="15">
        <v>68500</v>
      </c>
      <c r="G469" s="2" t="s">
        <v>323</v>
      </c>
      <c r="H469" s="2" t="s">
        <v>400</v>
      </c>
      <c r="I469" s="2" t="s">
        <v>401</v>
      </c>
      <c r="J469" s="2" t="s">
        <v>987</v>
      </c>
      <c r="K469" s="24"/>
    </row>
    <row r="470" spans="1:11" s="9" customFormat="1" ht="25.5">
      <c r="A470" s="67">
        <v>467</v>
      </c>
      <c r="B470" s="1" t="s">
        <v>800</v>
      </c>
      <c r="C470" s="21" t="s">
        <v>788</v>
      </c>
      <c r="D470" s="22" t="s">
        <v>789</v>
      </c>
      <c r="E470" s="40">
        <v>10000</v>
      </c>
      <c r="F470" s="94">
        <f>SUM(E470:E473)</f>
        <v>39000</v>
      </c>
      <c r="G470" s="86" t="s">
        <v>220</v>
      </c>
      <c r="H470" s="21" t="s">
        <v>418</v>
      </c>
      <c r="I470" s="21" t="s">
        <v>269</v>
      </c>
      <c r="J470" s="21" t="s">
        <v>744</v>
      </c>
      <c r="K470" s="33"/>
    </row>
    <row r="471" spans="1:11" s="9" customFormat="1" ht="25.5">
      <c r="A471" s="67">
        <v>468</v>
      </c>
      <c r="B471" s="1" t="s">
        <v>998</v>
      </c>
      <c r="C471" s="2" t="s">
        <v>996</v>
      </c>
      <c r="D471" s="2" t="s">
        <v>791</v>
      </c>
      <c r="E471" s="15">
        <v>3000</v>
      </c>
      <c r="F471" s="94"/>
      <c r="G471" s="87"/>
      <c r="H471" s="2" t="s">
        <v>997</v>
      </c>
      <c r="I471" s="2" t="s">
        <v>997</v>
      </c>
      <c r="J471" s="2" t="s">
        <v>844</v>
      </c>
      <c r="K471" s="58"/>
    </row>
    <row r="472" spans="1:11" s="9" customFormat="1" ht="25.5">
      <c r="A472" s="67">
        <v>469</v>
      </c>
      <c r="B472" s="1" t="s">
        <v>800</v>
      </c>
      <c r="C472" s="21" t="s">
        <v>790</v>
      </c>
      <c r="D472" s="22" t="s">
        <v>791</v>
      </c>
      <c r="E472" s="40">
        <v>9000</v>
      </c>
      <c r="F472" s="94"/>
      <c r="G472" s="87"/>
      <c r="H472" s="21" t="s">
        <v>418</v>
      </c>
      <c r="I472" s="21" t="s">
        <v>269</v>
      </c>
      <c r="J472" s="21" t="s">
        <v>744</v>
      </c>
      <c r="K472" s="33"/>
    </row>
    <row r="473" spans="1:11" s="9" customFormat="1" ht="25.5">
      <c r="A473" s="67">
        <v>470</v>
      </c>
      <c r="B473" s="1" t="s">
        <v>1033</v>
      </c>
      <c r="C473" s="3" t="s">
        <v>1017</v>
      </c>
      <c r="D473" s="3" t="s">
        <v>791</v>
      </c>
      <c r="E473" s="31">
        <v>17000</v>
      </c>
      <c r="F473" s="94"/>
      <c r="G473" s="88"/>
      <c r="H473" s="3" t="s">
        <v>506</v>
      </c>
      <c r="I473" s="3" t="s">
        <v>1010</v>
      </c>
      <c r="J473" s="3" t="s">
        <v>1006</v>
      </c>
      <c r="K473" s="38">
        <v>15020001</v>
      </c>
    </row>
    <row r="474" spans="1:11" s="9" customFormat="1" ht="38.25">
      <c r="A474" s="67">
        <v>471</v>
      </c>
      <c r="B474" s="1" t="s">
        <v>500</v>
      </c>
      <c r="C474" s="1" t="s">
        <v>493</v>
      </c>
      <c r="D474" s="4" t="s">
        <v>494</v>
      </c>
      <c r="E474" s="7">
        <v>100000</v>
      </c>
      <c r="F474" s="7">
        <v>100000</v>
      </c>
      <c r="G474" s="4" t="s">
        <v>195</v>
      </c>
      <c r="H474" s="1" t="s">
        <v>16</v>
      </c>
      <c r="I474" s="1" t="s">
        <v>28</v>
      </c>
      <c r="J474" s="1" t="s">
        <v>495</v>
      </c>
      <c r="K474" s="38"/>
    </row>
    <row r="475" spans="1:11" s="9" customFormat="1" ht="25.5">
      <c r="A475" s="67">
        <v>472</v>
      </c>
      <c r="B475" s="1" t="s">
        <v>321</v>
      </c>
      <c r="C475" s="3" t="s">
        <v>295</v>
      </c>
      <c r="D475" s="3" t="s">
        <v>296</v>
      </c>
      <c r="E475" s="6">
        <v>59829</v>
      </c>
      <c r="F475" s="6">
        <v>59829</v>
      </c>
      <c r="G475" s="3" t="s">
        <v>238</v>
      </c>
      <c r="H475" s="11" t="s">
        <v>297</v>
      </c>
      <c r="I475" s="11" t="s">
        <v>298</v>
      </c>
      <c r="J475" s="3" t="s">
        <v>299</v>
      </c>
      <c r="K475" s="34"/>
    </row>
    <row r="476" spans="1:11" s="9" customFormat="1" ht="25.5">
      <c r="A476" s="67">
        <v>473</v>
      </c>
      <c r="B476" s="1" t="s">
        <v>321</v>
      </c>
      <c r="C476" s="3" t="s">
        <v>300</v>
      </c>
      <c r="D476" s="3" t="s">
        <v>296</v>
      </c>
      <c r="E476" s="6">
        <v>854</v>
      </c>
      <c r="F476" s="6">
        <v>854</v>
      </c>
      <c r="G476" s="3" t="s">
        <v>253</v>
      </c>
      <c r="H476" s="11" t="s">
        <v>297</v>
      </c>
      <c r="I476" s="11" t="s">
        <v>298</v>
      </c>
      <c r="J476" s="3" t="s">
        <v>301</v>
      </c>
      <c r="K476" s="34"/>
    </row>
    <row r="477" spans="1:11" s="9" customFormat="1" ht="12.75">
      <c r="A477" s="67">
        <v>474</v>
      </c>
      <c r="B477" s="1" t="s">
        <v>800</v>
      </c>
      <c r="C477" s="21" t="s">
        <v>748</v>
      </c>
      <c r="D477" s="22" t="s">
        <v>296</v>
      </c>
      <c r="E477" s="40">
        <v>25641</v>
      </c>
      <c r="F477" s="40">
        <v>25641</v>
      </c>
      <c r="G477" s="21" t="s">
        <v>15</v>
      </c>
      <c r="H477" s="21" t="s">
        <v>418</v>
      </c>
      <c r="I477" s="21" t="s">
        <v>428</v>
      </c>
      <c r="J477" s="21" t="s">
        <v>274</v>
      </c>
      <c r="K477" s="33"/>
    </row>
    <row r="478" spans="1:11" ht="12.75">
      <c r="A478" s="59"/>
      <c r="B478" s="42"/>
      <c r="C478" s="42"/>
      <c r="D478" s="42"/>
      <c r="E478" s="44"/>
      <c r="F478" s="44"/>
      <c r="G478" s="42"/>
      <c r="H478" s="42"/>
      <c r="I478" s="42"/>
      <c r="J478" s="42"/>
      <c r="K478" s="60"/>
    </row>
    <row r="479" spans="1:11" s="66" customFormat="1" ht="16.5" thickBot="1">
      <c r="A479" s="61"/>
      <c r="B479" s="62" t="s">
        <v>10</v>
      </c>
      <c r="C479" s="63"/>
      <c r="D479" s="62"/>
      <c r="E479" s="64">
        <f>SUM(E4:E478)</f>
        <v>17144714.357606836</v>
      </c>
      <c r="F479" s="64"/>
      <c r="G479" s="62"/>
      <c r="H479" s="62"/>
      <c r="I479" s="62"/>
      <c r="J479" s="62"/>
      <c r="K479" s="65"/>
    </row>
  </sheetData>
  <sheetProtection password="CCE1" sheet="1"/>
  <autoFilter ref="A3:K43">
    <sortState ref="A4:K479">
      <sortCondition sortBy="value" ref="D4:D479"/>
    </sortState>
  </autoFilter>
  <mergeCells count="93">
    <mergeCell ref="A2:C2"/>
    <mergeCell ref="F413:F414"/>
    <mergeCell ref="F322:F324"/>
    <mergeCell ref="F329:F333"/>
    <mergeCell ref="F337:F339"/>
    <mergeCell ref="F341:F344"/>
    <mergeCell ref="F317:F321"/>
    <mergeCell ref="F397:F398"/>
    <mergeCell ref="F399:F401"/>
    <mergeCell ref="F405:F409"/>
    <mergeCell ref="F410:F412"/>
    <mergeCell ref="F265:F272"/>
    <mergeCell ref="G265:G272"/>
    <mergeCell ref="G341:G344"/>
    <mergeCell ref="F364:F393"/>
    <mergeCell ref="G364:G393"/>
    <mergeCell ref="F280:F281"/>
    <mergeCell ref="F284:F304"/>
    <mergeCell ref="G284:G304"/>
    <mergeCell ref="F306:F315"/>
    <mergeCell ref="F193:F220"/>
    <mergeCell ref="G193:G220"/>
    <mergeCell ref="F234:F237"/>
    <mergeCell ref="F246:F248"/>
    <mergeCell ref="G246:G248"/>
    <mergeCell ref="F256:F262"/>
    <mergeCell ref="F87:F91"/>
    <mergeCell ref="G87:G91"/>
    <mergeCell ref="F94:F106"/>
    <mergeCell ref="F186:F192"/>
    <mergeCell ref="F231:F232"/>
    <mergeCell ref="G231:G232"/>
    <mergeCell ref="F109:F135"/>
    <mergeCell ref="G109:G135"/>
    <mergeCell ref="F143:F176"/>
    <mergeCell ref="G143:G176"/>
    <mergeCell ref="G63:G66"/>
    <mergeCell ref="F67:F74"/>
    <mergeCell ref="F77:F84"/>
    <mergeCell ref="G77:G84"/>
    <mergeCell ref="F85:F86"/>
    <mergeCell ref="G67:G74"/>
    <mergeCell ref="G85:G86"/>
    <mergeCell ref="G94:G106"/>
    <mergeCell ref="F39:F40"/>
    <mergeCell ref="G39:G40"/>
    <mergeCell ref="F42:F54"/>
    <mergeCell ref="G42:G54"/>
    <mergeCell ref="F55:F57"/>
    <mergeCell ref="F58:F59"/>
    <mergeCell ref="G56:G57"/>
    <mergeCell ref="G58:G59"/>
    <mergeCell ref="F63:F66"/>
    <mergeCell ref="F439:F443"/>
    <mergeCell ref="F5:F24"/>
    <mergeCell ref="G5:G24"/>
    <mergeCell ref="F25:F31"/>
    <mergeCell ref="G25:G31"/>
    <mergeCell ref="F32:F33"/>
    <mergeCell ref="F34:F35"/>
    <mergeCell ref="G34:G35"/>
    <mergeCell ref="F36:F38"/>
    <mergeCell ref="G36:G38"/>
    <mergeCell ref="F462:F464"/>
    <mergeCell ref="F470:F473"/>
    <mergeCell ref="A1:K1"/>
    <mergeCell ref="F415:F417"/>
    <mergeCell ref="F420:F422"/>
    <mergeCell ref="F423:F424"/>
    <mergeCell ref="F425:F433"/>
    <mergeCell ref="G425:G433"/>
    <mergeCell ref="F450:F452"/>
    <mergeCell ref="G450:G452"/>
    <mergeCell ref="G186:G192"/>
    <mergeCell ref="G234:G237"/>
    <mergeCell ref="G256:G262"/>
    <mergeCell ref="G280:G281"/>
    <mergeCell ref="G322:G324"/>
    <mergeCell ref="G329:G333"/>
    <mergeCell ref="G317:G321"/>
    <mergeCell ref="G306:G315"/>
    <mergeCell ref="G337:G339"/>
    <mergeCell ref="G397:G398"/>
    <mergeCell ref="G399:G401"/>
    <mergeCell ref="G405:G409"/>
    <mergeCell ref="G410:G412"/>
    <mergeCell ref="G413:G414"/>
    <mergeCell ref="G415:G417"/>
    <mergeCell ref="G420:G422"/>
    <mergeCell ref="G423:G424"/>
    <mergeCell ref="G439:G443"/>
    <mergeCell ref="G462:G464"/>
    <mergeCell ref="G470:G473"/>
  </mergeCells>
  <printOptions/>
  <pageMargins left="0.2362204724409449" right="0.2362204724409449" top="0.2362204724409449" bottom="0.5118110236220472" header="0.2362204724409449" footer="0.15748031496062992"/>
  <pageSetup fitToHeight="0" fitToWidth="1" horizontalDpi="600" verticalDpi="600" orientation="landscape" paperSize="9" scale="60" r:id="rId1"/>
  <headerFooter>
    <oddFooter>&amp;CPLAN NABAVKI ROBA ZA 2018. GODINU&amp;R&amp;P/&amp;N</oddFooter>
  </headerFooter>
  <rowBreaks count="16" manualBreakCount="16">
    <brk id="24" max="10" man="1"/>
    <brk id="41" max="10" man="1"/>
    <brk id="74" max="10" man="1"/>
    <brk id="106" max="10" man="1"/>
    <brk id="135" max="10" man="1"/>
    <brk id="163" max="10" man="1"/>
    <brk id="192" max="10" man="1"/>
    <brk id="220" max="10" man="1"/>
    <brk id="249" max="10" man="1"/>
    <brk id="281" max="10" man="1"/>
    <brk id="299" max="10" man="1"/>
    <brk id="326" max="10" man="1"/>
    <brk id="361" max="10" man="1"/>
    <brk id="392" max="10" man="1"/>
    <brk id="424" max="10" man="1"/>
    <brk id="4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2018-05-17T11:11:37Z</cp:lastPrinted>
  <dcterms:created xsi:type="dcterms:W3CDTF">2014-12-08T13:18:57Z</dcterms:created>
  <dcterms:modified xsi:type="dcterms:W3CDTF">2018-05-23T10:27:20Z</dcterms:modified>
  <cp:category/>
  <cp:version/>
  <cp:contentType/>
  <cp:contentStatus/>
</cp:coreProperties>
</file>